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45" windowHeight="8955" tabRatio="471" activeTab="1"/>
  </bookViews>
  <sheets>
    <sheet name="Balance Sheet" sheetId="1" r:id="rId1"/>
    <sheet name="Statement Template" sheetId="2" r:id="rId2"/>
    <sheet name="Chart of Accounts" sheetId="3" r:id="rId3"/>
  </sheets>
  <definedNames>
    <definedName name="_xlnm.Print_Area" localSheetId="2">'Chart of Accounts'!$A$1:$G$72</definedName>
    <definedName name="_xlnm.Print_Titles" localSheetId="0">'Balance Sheet'!$1:$7</definedName>
    <definedName name="_xlnm.Print_Titles" localSheetId="2">'Chart of Accounts'!$1:$1</definedName>
    <definedName name="_xlnm.Print_Titles" localSheetId="1">'Statement Template'!$1:$4</definedName>
  </definedNames>
  <calcPr fullCalcOnLoad="1"/>
</workbook>
</file>

<file path=xl/sharedStrings.xml><?xml version="1.0" encoding="utf-8"?>
<sst xmlns="http://schemas.openxmlformats.org/spreadsheetml/2006/main" count="444" uniqueCount="311">
  <si>
    <t>General Fund</t>
  </si>
  <si>
    <t>Deposit on Plots</t>
  </si>
  <si>
    <t>Affidavits</t>
  </si>
  <si>
    <t>Disinterments</t>
  </si>
  <si>
    <t>Foundations</t>
  </si>
  <si>
    <t>Annual Care Fees</t>
  </si>
  <si>
    <t>Miscellaneous</t>
  </si>
  <si>
    <t>Account Description</t>
  </si>
  <si>
    <t>Seed, Topsoil, Sod and Fertilizer</t>
  </si>
  <si>
    <t>Small Tools</t>
  </si>
  <si>
    <t>Supplies</t>
  </si>
  <si>
    <t>Insurance</t>
  </si>
  <si>
    <t>Road and Walks</t>
  </si>
  <si>
    <t>Gas and Oil - Equipment</t>
  </si>
  <si>
    <t>Telephone</t>
  </si>
  <si>
    <t>Water</t>
  </si>
  <si>
    <t>Rubbish Removal - Cleaning &amp; Snow Plowing</t>
  </si>
  <si>
    <t>Office Wages</t>
  </si>
  <si>
    <t>Professional Fees</t>
  </si>
  <si>
    <t>Parish Name</t>
  </si>
  <si>
    <t>Parish Location</t>
  </si>
  <si>
    <t xml:space="preserve">  Grand Total Disbursements</t>
  </si>
  <si>
    <t>Accessories (tents, etc.)</t>
  </si>
  <si>
    <t>Designation</t>
  </si>
  <si>
    <t>Assets</t>
  </si>
  <si>
    <t>Cash in bank - General Fund checking account</t>
  </si>
  <si>
    <t>Petty Cash</t>
  </si>
  <si>
    <t>Disbursements</t>
  </si>
  <si>
    <t>Sale of Burial Rights</t>
  </si>
  <si>
    <t>Annual care fees</t>
  </si>
  <si>
    <t>Seed, topsoil, sod and fertilizer</t>
  </si>
  <si>
    <t>Small tools</t>
  </si>
  <si>
    <t>Roads and Walks</t>
  </si>
  <si>
    <t>Repairs and maintenance - grounds</t>
  </si>
  <si>
    <t>Gas and oil - equipment</t>
  </si>
  <si>
    <t>Rubbish removal - cleaning and snow plowing</t>
  </si>
  <si>
    <t>Office wages</t>
  </si>
  <si>
    <t>Professional fees</t>
  </si>
  <si>
    <t>Expenses for which there is no account provided.</t>
  </si>
  <si>
    <t>Gross amount of office employee wages.</t>
  </si>
  <si>
    <t>Legal, auditing and accounting fees, in connection with the Parish cemetery.</t>
  </si>
  <si>
    <t>Costs of removing rubbish from the grounds and snow plowing of Parish cemetery roads.</t>
  </si>
  <si>
    <t>Cost of water applicable to the cemetery.</t>
  </si>
  <si>
    <t>Expenses incurred for telephone service applicable to the operation of the Parish cemetery.</t>
  </si>
  <si>
    <t>Cost of gas and oil used in operating lawn mowers or other cemetery equipment.</t>
  </si>
  <si>
    <t>Name</t>
  </si>
  <si>
    <t>Definition</t>
  </si>
  <si>
    <t>Expenses incurred for the repair and maintenance of cemetery grounds including roads, walks, fences, irrigation, etc.</t>
  </si>
  <si>
    <t>Construction expenses for new roads and walkways in the cemetery.</t>
  </si>
  <si>
    <t>All insurance premiums (other than employee health, life, pension, etc.).</t>
  </si>
  <si>
    <t>Expenses incurred for supplies including rope, shoring boards, etc.</t>
  </si>
  <si>
    <t>Cost of items under $200, such as rakes, shovels, shears, etc.</t>
  </si>
  <si>
    <t>Construction costs for headstone foundations.</t>
  </si>
  <si>
    <t>Gross amount of wages paid to Parish cemetery supervisor(s).</t>
  </si>
  <si>
    <t>Gross amount of wages paid to Parish cemetery employees assigned to dig and/or maintain graves.</t>
  </si>
  <si>
    <t>Income received from Certificate holders for annual maintenance of their plots.</t>
  </si>
  <si>
    <t>Monies received for disinterments, including grave openings, handling charges and transportation from one section to another within the cemetery.</t>
  </si>
  <si>
    <t>Monies received for all affidavits:  dup certificates, permits to open, disinterments, etc.</t>
  </si>
  <si>
    <t>Income for opening charges, including handling charges for concrete vaults.</t>
  </si>
  <si>
    <t>Monies received for plot sales, consider paid-in-full at the time of purchase.</t>
  </si>
  <si>
    <t>Monies received as a down-payment on a plot, paid on time-payments.</t>
  </si>
  <si>
    <t>Outstanding invoices owed to the cemetery system for services of Diocesan employees on seeding, installation of irrigation system, interments, repair of equipment.</t>
  </si>
  <si>
    <t>Overflow account:  monies in excess in checking can be transferred to savings/investment account.</t>
  </si>
  <si>
    <t>Costs for seeds, sod, fertilizer</t>
  </si>
  <si>
    <t xml:space="preserve">Sale of Burial Rights </t>
  </si>
  <si>
    <t>Outside Labor - Grounds</t>
  </si>
  <si>
    <t>Outside Labor - Interments</t>
  </si>
  <si>
    <t>Balance Sheet</t>
  </si>
  <si>
    <t>Statement of Activities</t>
  </si>
  <si>
    <t>Quarterly distribution from Permanent Maintenance Fund investments.</t>
  </si>
  <si>
    <t>Permanent Maintenance Fees</t>
  </si>
  <si>
    <t>Permanent Maintenance portion received as part of the Sale of Burial Right.</t>
  </si>
  <si>
    <t>Investment: Permanent Maintenance Fund</t>
  </si>
  <si>
    <t>General Fund Investments</t>
  </si>
  <si>
    <t>Permanent Maintenance Investments</t>
  </si>
  <si>
    <t>Other Assets</t>
  </si>
  <si>
    <t>Total Assets</t>
  </si>
  <si>
    <t>Accounts Payable &amp; Accrued Expenses</t>
  </si>
  <si>
    <t>Total Liabilities</t>
  </si>
  <si>
    <t>Total Liabilities &amp; Net Assets</t>
  </si>
  <si>
    <t>Cash &amp; Cash Equivalents - Permenant Maintenance Fund</t>
  </si>
  <si>
    <t>Cash &amp; Cash Equivalents - General Fund Checking</t>
  </si>
  <si>
    <t>Cash &amp; Cash Equivalents - General Fund Savings or Investment</t>
  </si>
  <si>
    <t>Return of Burial Rights</t>
  </si>
  <si>
    <t>Miscellaneous / Overpayments</t>
  </si>
  <si>
    <t>Sub-total Burial Rights</t>
  </si>
  <si>
    <t>Sub-total Interments &amp; Maintenance</t>
  </si>
  <si>
    <t>Return of Permanent Maintenance Fees</t>
  </si>
  <si>
    <t xml:space="preserve">    Total General Fund:  Cemetery Operations Income</t>
  </si>
  <si>
    <t>General Fund - Unrealized Gain/Loss</t>
  </si>
  <si>
    <t xml:space="preserve">General Fund - Realized Gain/Loss </t>
  </si>
  <si>
    <t>Permanent Maintenance Fund - Unrealized Gain/Loss</t>
  </si>
  <si>
    <t>Permanent Maintenance Fund - Realized Gain/Loss</t>
  </si>
  <si>
    <t>Care Fund Income</t>
  </si>
  <si>
    <t>Operating Costs (disbursements)</t>
  </si>
  <si>
    <t>Sub-total Operating Disbursements</t>
  </si>
  <si>
    <t>General &amp; Administrative Costs (disbursements)</t>
  </si>
  <si>
    <t>Sub-total General &amp; Administrative Disbursements</t>
  </si>
  <si>
    <t>Statement of Activity</t>
  </si>
  <si>
    <t>General Fund Income</t>
  </si>
  <si>
    <t>Unrestricted Undesignated</t>
  </si>
  <si>
    <t>Total Net Assets</t>
  </si>
  <si>
    <t>Liabilities and Net Assets</t>
  </si>
  <si>
    <t xml:space="preserve">    - Payable to Parish</t>
  </si>
  <si>
    <t>Miscellaneous/Overpayments</t>
  </si>
  <si>
    <t>Income of a miscellaneous nature for which no other account has been provided AND income from overpayments on plots, interments, etc. that will be remitted to those families who overpaid.</t>
  </si>
  <si>
    <t>Monies remitted when plot is surrendered.</t>
  </si>
  <si>
    <t>Accts</t>
  </si>
  <si>
    <t>Foundations &amp; Inscriptions</t>
  </si>
  <si>
    <r>
      <t xml:space="preserve">Transfer </t>
    </r>
    <r>
      <rPr>
        <b/>
        <sz val="12"/>
        <rFont val="Arial"/>
        <family val="2"/>
      </rPr>
      <t>FR</t>
    </r>
    <r>
      <rPr>
        <sz val="12"/>
        <rFont val="Arial"/>
        <family val="2"/>
      </rPr>
      <t xml:space="preserve"> Permanent Maintenance Fund Principle to General Fund</t>
    </r>
  </si>
  <si>
    <t>Wages - Labor</t>
  </si>
  <si>
    <t>Wages - Supervisory</t>
  </si>
  <si>
    <t>Electricity</t>
  </si>
  <si>
    <t>Fuel</t>
  </si>
  <si>
    <t>Repairs and Maintenance - Ground</t>
  </si>
  <si>
    <t>Fund Transfers</t>
  </si>
  <si>
    <t>Stationary and Office Expenses</t>
  </si>
  <si>
    <t>**</t>
  </si>
  <si>
    <t>*</t>
  </si>
  <si>
    <t>***</t>
  </si>
  <si>
    <t>*   investments can be made from the Permanent Maintenance or General Fund bank account</t>
  </si>
  <si>
    <t>*** portion of Cemetery Care Fund formerly called Maintenance Care</t>
  </si>
  <si>
    <t>**  if there is only one General Fund bank account, expenses can be made directly from that account</t>
  </si>
  <si>
    <t>Burial Rights</t>
  </si>
  <si>
    <t>Interments &amp; Maintenance</t>
  </si>
  <si>
    <t/>
  </si>
  <si>
    <t>Permanent Maint. Fund</t>
  </si>
  <si>
    <t>Account</t>
  </si>
  <si>
    <t>Income from Certificate holders or monument dealers for foundations and/or inscription work.</t>
  </si>
  <si>
    <t>General Fund Realized Gain/Loss</t>
  </si>
  <si>
    <t>Permanent Maintenance Fund Realized Gain/Loss</t>
  </si>
  <si>
    <t>Printing Expenses</t>
  </si>
  <si>
    <t>Stationery &amp; Office Expenses</t>
  </si>
  <si>
    <t>Purchase/Repair - equipment</t>
  </si>
  <si>
    <t>Expenses incurred for the purchase and maintenance of equipment.</t>
  </si>
  <si>
    <t>Printing expenses applicable to the cemetery operations.</t>
  </si>
  <si>
    <t>Stationery and office expenses (such as paper supplies, etc.) as they apply to cemetery operations.</t>
  </si>
  <si>
    <t>Cemetery office fuel expenses.</t>
  </si>
  <si>
    <t>Cemetery office electricity expenses.</t>
  </si>
  <si>
    <t>Operating fuel expenses.</t>
  </si>
  <si>
    <t>Operating electricity expenses.</t>
  </si>
  <si>
    <t>Operating Disbursements</t>
  </si>
  <si>
    <t>General &amp; Administrative Disbursements</t>
  </si>
  <si>
    <t>Accounts Payable:  payable to Diocesan cemeteries</t>
  </si>
  <si>
    <t>General Fund Income (con't)</t>
  </si>
  <si>
    <t>Office Fuel</t>
  </si>
  <si>
    <t>Office Electricity</t>
  </si>
  <si>
    <t>Purchase and Repairs - Equipment</t>
  </si>
  <si>
    <t>(               )</t>
  </si>
  <si>
    <r>
      <t xml:space="preserve">Transfer </t>
    </r>
    <r>
      <rPr>
        <b/>
        <sz val="12"/>
        <rFont val="Arial"/>
        <family val="2"/>
      </rPr>
      <t>TO</t>
    </r>
    <r>
      <rPr>
        <sz val="12"/>
        <rFont val="Arial"/>
        <family val="2"/>
      </rPr>
      <t xml:space="preserve"> Permanent Maintenance Fund Investment</t>
    </r>
  </si>
  <si>
    <t xml:space="preserve">Outside Labor - Grounds                                               </t>
  </si>
  <si>
    <t xml:space="preserve">  Liabilities</t>
  </si>
  <si>
    <t xml:space="preserve">  Net Assets</t>
  </si>
  <si>
    <t>Net Income</t>
  </si>
  <si>
    <r>
      <t xml:space="preserve">Transfer </t>
    </r>
    <r>
      <rPr>
        <b/>
        <sz val="12"/>
        <rFont val="Arial"/>
        <family val="2"/>
      </rPr>
      <t>FR</t>
    </r>
    <r>
      <rPr>
        <sz val="12"/>
        <rFont val="Arial"/>
        <family val="2"/>
      </rPr>
      <t xml:space="preserve"> Permanent Maintenance Income Account</t>
    </r>
  </si>
  <si>
    <t>Liabilities</t>
  </si>
  <si>
    <t xml:space="preserve">  Grand Total Income</t>
  </si>
  <si>
    <t>Sub-total Fund Transfers</t>
  </si>
  <si>
    <r>
      <t xml:space="preserve">Transfer </t>
    </r>
    <r>
      <rPr>
        <b/>
        <sz val="12"/>
        <rFont val="Arial"/>
        <family val="2"/>
      </rPr>
      <t>TO</t>
    </r>
    <r>
      <rPr>
        <sz val="12"/>
        <rFont val="Arial"/>
        <family val="2"/>
      </rPr>
      <t xml:space="preserve"> General Fund from PC Fees</t>
    </r>
  </si>
  <si>
    <t>Employee Group Insurance</t>
  </si>
  <si>
    <t>Payroll Tax</t>
  </si>
  <si>
    <t>Pension Plan Contributions</t>
  </si>
  <si>
    <t>Office Payroll Tax</t>
  </si>
  <si>
    <t>Office Pension Plan Contributions</t>
  </si>
  <si>
    <t>Office Employee Group Insurance</t>
  </si>
  <si>
    <t>Pension Plan Contribution</t>
  </si>
  <si>
    <t>Office Pension Plan Contribution</t>
  </si>
  <si>
    <t>Office fuel</t>
  </si>
  <si>
    <t>Premiums paid for cemetery employees' group insurance - apportioned between the church and school if applicable.</t>
  </si>
  <si>
    <t>Expenses incurred for F.I.C.A. taxes on wages paid to cemetery employees.</t>
  </si>
  <si>
    <t>Amount paid to the Diocease for pension plan costs; apportioned between the church and school if applicable.</t>
  </si>
  <si>
    <t>Operating Disburse. (con't)</t>
  </si>
  <si>
    <r>
      <t xml:space="preserve">Transfer </t>
    </r>
    <r>
      <rPr>
        <b/>
        <sz val="12"/>
        <rFont val="Arial"/>
        <family val="2"/>
      </rPr>
      <t>TO</t>
    </r>
    <r>
      <rPr>
        <sz val="12"/>
        <rFont val="Arial"/>
        <family val="2"/>
      </rPr>
      <t xml:space="preserve"> General Fund from Permanent Maintenance Income Acct.</t>
    </r>
  </si>
  <si>
    <t xml:space="preserve">    - Payable to Diocesan Cemeteries</t>
  </si>
  <si>
    <t>Cash in bank - General Fund Savings account</t>
  </si>
  <si>
    <t>Checking account for use in paying cemetery obligations.</t>
  </si>
  <si>
    <t>Permanent Maintenance fees invested in the Permanent Maintenance Fund investment.</t>
  </si>
  <si>
    <t>Receivables, returned checks &amp; exchanges, accrued interest received, prepaid expenses.</t>
  </si>
  <si>
    <t>Fund Balance - General Fund</t>
  </si>
  <si>
    <t>Fund Balance - Permenant Maintenance Fund</t>
  </si>
  <si>
    <t>Realized gain or loss of General Fund investments.</t>
  </si>
  <si>
    <t>Realized gain or loss of Permanent Maintenance Fund investments.</t>
  </si>
  <si>
    <t>112 PM</t>
  </si>
  <si>
    <t>391 PM</t>
  </si>
  <si>
    <t>109 PM</t>
  </si>
  <si>
    <t>Other Income - General</t>
  </si>
  <si>
    <t>Sub-total Other Income - General</t>
  </si>
  <si>
    <t>Other Income - Permanent</t>
  </si>
  <si>
    <t>Sub-total Other Income - Permanent</t>
  </si>
  <si>
    <t>705 PM</t>
  </si>
  <si>
    <t xml:space="preserve">    Total Other Income</t>
  </si>
  <si>
    <t>General Fund investments.</t>
  </si>
  <si>
    <t>422 / 422 PM</t>
  </si>
  <si>
    <t>Interest Income</t>
  </si>
  <si>
    <t>Interest on General Fund Savings/Investments</t>
  </si>
  <si>
    <t>Old Acct #</t>
  </si>
  <si>
    <t>New Acct #</t>
  </si>
  <si>
    <t>725A</t>
  </si>
  <si>
    <t>726A</t>
  </si>
  <si>
    <t>729/  730</t>
  </si>
  <si>
    <t>735/  735A</t>
  </si>
  <si>
    <t>741/  742</t>
  </si>
  <si>
    <t>762 / 773</t>
  </si>
  <si>
    <t>Cost incurred for cemetery maintenance other than those employed by the Parish cemetery.</t>
  </si>
  <si>
    <t>Cost incurred  for interments other than those employed by the Parish cemetery.</t>
  </si>
  <si>
    <t>INDICATES NEW ACCOUNT</t>
  </si>
  <si>
    <t>Cash in bank - Permanent Maintenance Income account</t>
  </si>
  <si>
    <t>Immediate cash on hand for minor disbursements as needed.</t>
  </si>
  <si>
    <t>Interest Income-GF</t>
  </si>
  <si>
    <t xml:space="preserve"> 490 PM</t>
  </si>
  <si>
    <t xml:space="preserve"> 491PM</t>
  </si>
  <si>
    <t>For parish cemeteries that have a separate  cash acct for Permanent Maintenance Investment redemption</t>
  </si>
  <si>
    <t>Signed:</t>
  </si>
  <si>
    <t>Pastor or Administrator</t>
  </si>
  <si>
    <t>Lay Trustee</t>
  </si>
  <si>
    <t>Finance Committee Chairperson</t>
  </si>
  <si>
    <t>Date:</t>
  </si>
  <si>
    <t>1090-01</t>
  </si>
  <si>
    <t>1000-00</t>
  </si>
  <si>
    <t>1010-00</t>
  </si>
  <si>
    <t>1100-00</t>
  </si>
  <si>
    <t>1110-00</t>
  </si>
  <si>
    <t>1120-01</t>
  </si>
  <si>
    <t>Allowance for Investment Change to Market - Permanent Maint. Fund</t>
  </si>
  <si>
    <t xml:space="preserve">Allowance for Investment Change to Market </t>
  </si>
  <si>
    <t>1130-01</t>
  </si>
  <si>
    <t>1220-00</t>
  </si>
  <si>
    <t>1220-01</t>
  </si>
  <si>
    <t>Other Assets - Permenemt Maintenance Fund</t>
  </si>
  <si>
    <t>3000-00</t>
  </si>
  <si>
    <t>3300-00</t>
  </si>
  <si>
    <t>3900-00</t>
  </si>
  <si>
    <t>3900-01</t>
  </si>
  <si>
    <t xml:space="preserve">Permanently Restricted - Permanent Maintenance Fund </t>
  </si>
  <si>
    <t>4000-00</t>
  </si>
  <si>
    <t>4010-00</t>
  </si>
  <si>
    <t>4050-00</t>
  </si>
  <si>
    <t>Interments/Disinterments</t>
  </si>
  <si>
    <t>4060-00</t>
  </si>
  <si>
    <t>4080-00</t>
  </si>
  <si>
    <t>4090-00</t>
  </si>
  <si>
    <t>4150-00</t>
  </si>
  <si>
    <t>4180-00</t>
  </si>
  <si>
    <t>4220-00</t>
  </si>
  <si>
    <t>4220-01</t>
  </si>
  <si>
    <t>4320-00</t>
  </si>
  <si>
    <t>4320-01</t>
  </si>
  <si>
    <t>Interest Income - Permanent Maintenance Funds</t>
  </si>
  <si>
    <t>4900-00</t>
  </si>
  <si>
    <t>4900-01</t>
  </si>
  <si>
    <t>4910-00</t>
  </si>
  <si>
    <t>4910-01</t>
  </si>
  <si>
    <t>4950-01</t>
  </si>
  <si>
    <t>4960-01</t>
  </si>
  <si>
    <t>4970-00</t>
  </si>
  <si>
    <t>5000-00</t>
  </si>
  <si>
    <t>5010-00</t>
  </si>
  <si>
    <t>5020-00</t>
  </si>
  <si>
    <t>5030-00</t>
  </si>
  <si>
    <t>5110-00</t>
  </si>
  <si>
    <t>5150-00</t>
  </si>
  <si>
    <t>5300-00</t>
  </si>
  <si>
    <t>5310-00</t>
  </si>
  <si>
    <t>5321-00</t>
  </si>
  <si>
    <t>5330-00</t>
  </si>
  <si>
    <t>5400-00</t>
  </si>
  <si>
    <t>5410-00</t>
  </si>
  <si>
    <t>5580-00</t>
  </si>
  <si>
    <t>5630-00</t>
  </si>
  <si>
    <t>5640-00</t>
  </si>
  <si>
    <t>5690-00</t>
  </si>
  <si>
    <t>5710-00</t>
  </si>
  <si>
    <t>5730-00</t>
  </si>
  <si>
    <t>5750-00</t>
  </si>
  <si>
    <t>5980-00</t>
  </si>
  <si>
    <t>6000-00</t>
  </si>
  <si>
    <t>6110-00</t>
  </si>
  <si>
    <t>6150-00</t>
  </si>
  <si>
    <t>6240-00</t>
  </si>
  <si>
    <t>6310-00</t>
  </si>
  <si>
    <t>6320-00</t>
  </si>
  <si>
    <t>6370-00</t>
  </si>
  <si>
    <t>6610-00</t>
  </si>
  <si>
    <t>6630-00</t>
  </si>
  <si>
    <t>6650-00</t>
  </si>
  <si>
    <t>6930-00</t>
  </si>
  <si>
    <t>6940-00</t>
  </si>
  <si>
    <t>1080-00</t>
  </si>
  <si>
    <t>Other Assets - Permanent Maintenance Fund</t>
  </si>
  <si>
    <t>422 PM</t>
  </si>
  <si>
    <t>Care Fund Income - Permanent maintenance</t>
  </si>
  <si>
    <t>inter-fund distribution of quarterly principal care funds</t>
  </si>
  <si>
    <t>Interest Income-PM</t>
  </si>
  <si>
    <t>Interest on Permenant Maintenance Fund Savings/Investments</t>
  </si>
  <si>
    <t>Permanent Maintenance portion received as part of the Sale of Burial Right. This is the transfer of funds to the Permanent Maintance Fund from the General Fund.  Will be reflected as a debit in the revenue accounts.</t>
  </si>
  <si>
    <t>Permanent Maintenance Fees - Transfer</t>
  </si>
  <si>
    <t>Return of Permanent Maintenance Fees  - General Fund</t>
  </si>
  <si>
    <t>5240-00</t>
  </si>
  <si>
    <t>7010-01</t>
  </si>
  <si>
    <t>7050-01</t>
  </si>
  <si>
    <t>7000-00</t>
  </si>
  <si>
    <t>7040-00</t>
  </si>
  <si>
    <t>Transfer TO Permanent Maintenance Fund</t>
  </si>
  <si>
    <t>Transfer FR Permanent Maintenance Fund Income</t>
  </si>
  <si>
    <t>General Fund - Unrealized Gain/Loss on Investments</t>
  </si>
  <si>
    <t>General Fund - Realized Gain/Loss on sale of Investments</t>
  </si>
  <si>
    <t>Permanaent Maintenance Fund - Unrealized Gain/Loss</t>
  </si>
  <si>
    <t>Permanent Maintenance Fund - Realized Gain/Loss on sale of Investments</t>
  </si>
  <si>
    <t>or Representative</t>
  </si>
  <si>
    <t>As of August 31, 2019</t>
  </si>
  <si>
    <t>Fiscal Year- End August 31, 2019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</si>
</sst>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409]mmmm\ d\,\ yyyy;@"/>
  </numFmts>
  <fonts count="43">
    <font>
      <sz val="10"/>
      <name val="Arial"/>
      <family val="0"/>
    </font>
    <font>
      <sz val="11"/>
      <color indexed="8"/>
      <name val="Calibri"/>
      <family val="2"/>
    </font>
    <font>
      <b/>
      <sz val="12"/>
      <name val="Arial"/>
      <family val="2"/>
    </font>
    <font>
      <sz val="12"/>
      <name val="Arial"/>
      <family val="2"/>
    </font>
    <font>
      <b/>
      <sz val="14"/>
      <name val="Arial"/>
      <family val="2"/>
    </font>
    <font>
      <sz val="14"/>
      <name val="Arial"/>
      <family val="2"/>
    </font>
    <font>
      <b/>
      <u val="single"/>
      <sz val="14"/>
      <name val="Arial"/>
      <family val="2"/>
    </font>
    <font>
      <sz val="8"/>
      <name val="Arial"/>
      <family val="2"/>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1"/>
        <bgColor indexed="64"/>
      </patternFill>
    </fill>
    <fill>
      <patternFill patternType="solid">
        <fgColor rgb="FFCC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style="thin"/>
      <top style="thin"/>
      <bottom style="thin"/>
    </border>
    <border>
      <left style="thin"/>
      <right style="thin"/>
      <top/>
      <bottom/>
    </border>
    <border>
      <left/>
      <right/>
      <top style="thin"/>
      <bottom style="thin"/>
    </border>
    <border>
      <left/>
      <right/>
      <top style="thin"/>
      <bottom style="double"/>
    </border>
    <border>
      <left/>
      <right style="thin"/>
      <top/>
      <bottom/>
    </border>
    <border>
      <left/>
      <right/>
      <top style="thin"/>
      <bottom/>
    </border>
    <border>
      <left style="thin"/>
      <right/>
      <top style="thin"/>
      <bottom style="thin"/>
    </border>
    <border>
      <left/>
      <right style="thin"/>
      <top/>
      <bottom style="thin"/>
    </border>
    <border>
      <left style="thin"/>
      <right style="thin"/>
      <top style="thin"/>
      <bottom/>
    </border>
    <border>
      <left style="thin"/>
      <right style="thin"/>
      <top/>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left"/>
    </xf>
    <xf numFmtId="0" fontId="0" fillId="0" borderId="0" xfId="0" applyAlignment="1">
      <alignment horizontal="center"/>
    </xf>
    <xf numFmtId="0" fontId="2" fillId="0" borderId="0" xfId="0" applyFont="1" applyAlignment="1">
      <alignment/>
    </xf>
    <xf numFmtId="164" fontId="0" fillId="0" borderId="0" xfId="42" applyNumberFormat="1" applyAlignment="1">
      <alignment/>
    </xf>
    <xf numFmtId="0" fontId="3" fillId="0" borderId="10" xfId="0" applyFont="1" applyBorder="1" applyAlignment="1">
      <alignment horizontal="center" wrapText="1"/>
    </xf>
    <xf numFmtId="0" fontId="3" fillId="0" borderId="10" xfId="0" applyFont="1" applyBorder="1" applyAlignment="1">
      <alignment horizontal="center"/>
    </xf>
    <xf numFmtId="164" fontId="3" fillId="0" borderId="10" xfId="42" applyNumberFormat="1" applyFont="1" applyBorder="1" applyAlignment="1">
      <alignment horizontal="center"/>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164" fontId="3" fillId="0" borderId="12" xfId="42" applyNumberFormat="1" applyFont="1" applyBorder="1" applyAlignment="1">
      <alignment horizontal="left" vertical="center" wrapText="1"/>
    </xf>
    <xf numFmtId="164" fontId="3" fillId="0" borderId="11" xfId="42" applyNumberFormat="1" applyFont="1" applyBorder="1" applyAlignment="1">
      <alignment horizontal="left" vertical="center" wrapText="1"/>
    </xf>
    <xf numFmtId="0" fontId="3" fillId="33" borderId="13" xfId="0" applyFont="1" applyFill="1" applyBorder="1" applyAlignment="1">
      <alignment horizontal="center" vertical="center" wrapText="1"/>
    </xf>
    <xf numFmtId="0" fontId="3" fillId="33" borderId="13" xfId="0" applyFont="1" applyFill="1" applyBorder="1" applyAlignment="1">
      <alignment vertical="center" wrapText="1"/>
    </xf>
    <xf numFmtId="164" fontId="3" fillId="33" borderId="0" xfId="42" applyNumberFormat="1" applyFont="1" applyFill="1" applyAlignment="1">
      <alignment horizontal="left" vertical="center" wrapText="1"/>
    </xf>
    <xf numFmtId="0" fontId="3" fillId="33" borderId="13" xfId="0" applyFont="1" applyFill="1" applyBorder="1" applyAlignment="1">
      <alignment horizontal="left" vertical="center" wrapTex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164" fontId="3" fillId="0" borderId="0" xfId="42" applyNumberFormat="1" applyFont="1" applyAlignment="1">
      <alignment/>
    </xf>
    <xf numFmtId="0" fontId="3" fillId="0" borderId="13" xfId="0" applyFont="1" applyBorder="1" applyAlignment="1">
      <alignment horizontal="center" vertical="center" wrapText="1"/>
    </xf>
    <xf numFmtId="0" fontId="3" fillId="0" borderId="10" xfId="0" applyFont="1" applyBorder="1" applyAlignment="1">
      <alignment horizontal="center"/>
    </xf>
    <xf numFmtId="164" fontId="3" fillId="0" borderId="10" xfId="42" applyNumberFormat="1" applyFont="1" applyBorder="1" applyAlignment="1">
      <alignment horizontal="center" wrapText="1"/>
    </xf>
    <xf numFmtId="0" fontId="3" fillId="0" borderId="0" xfId="0" applyFont="1" applyAlignment="1">
      <alignment horizontal="center"/>
    </xf>
    <xf numFmtId="164" fontId="3" fillId="0" borderId="0" xfId="42" applyNumberFormat="1" applyFont="1" applyAlignment="1">
      <alignment/>
    </xf>
    <xf numFmtId="0" fontId="3" fillId="0" borderId="0" xfId="0" applyFont="1" applyAlignment="1">
      <alignment/>
    </xf>
    <xf numFmtId="44" fontId="3" fillId="0" borderId="10" xfId="44" applyFont="1" applyBorder="1" applyAlignment="1">
      <alignment/>
    </xf>
    <xf numFmtId="44" fontId="3" fillId="0" borderId="0" xfId="44" applyFont="1" applyAlignment="1">
      <alignment/>
    </xf>
    <xf numFmtId="164" fontId="3" fillId="0" borderId="10" xfId="42" applyNumberFormat="1" applyFont="1" applyBorder="1" applyAlignment="1">
      <alignment/>
    </xf>
    <xf numFmtId="164" fontId="3" fillId="0" borderId="14" xfId="42" applyNumberFormat="1" applyFont="1" applyBorder="1" applyAlignment="1">
      <alignment/>
    </xf>
    <xf numFmtId="165" fontId="2" fillId="0" borderId="15" xfId="44" applyNumberFormat="1" applyFont="1" applyBorder="1" applyAlignment="1">
      <alignment/>
    </xf>
    <xf numFmtId="165" fontId="3" fillId="0" borderId="10" xfId="44" applyNumberFormat="1" applyFont="1" applyBorder="1" applyAlignment="1">
      <alignment/>
    </xf>
    <xf numFmtId="165" fontId="3" fillId="0" borderId="0" xfId="44" applyNumberFormat="1" applyFont="1" applyAlignment="1">
      <alignment/>
    </xf>
    <xf numFmtId="164" fontId="3" fillId="0" borderId="0" xfId="42" applyNumberFormat="1" applyFont="1" applyBorder="1" applyAlignment="1">
      <alignment/>
    </xf>
    <xf numFmtId="0" fontId="4" fillId="0" borderId="0" xfId="0" applyFont="1" applyAlignment="1">
      <alignment horizontal="left"/>
    </xf>
    <xf numFmtId="0" fontId="3" fillId="0" borderId="0" xfId="0" applyFont="1" applyAlignment="1">
      <alignment horizontal="center" wrapText="1"/>
    </xf>
    <xf numFmtId="0" fontId="3" fillId="0" borderId="0" xfId="0" applyFont="1" applyAlignment="1">
      <alignment vertical="center"/>
    </xf>
    <xf numFmtId="164" fontId="3" fillId="33" borderId="16" xfId="42" applyNumberFormat="1" applyFont="1" applyFill="1" applyBorder="1" applyAlignment="1">
      <alignment horizontal="left" vertical="center" wrapText="1"/>
    </xf>
    <xf numFmtId="0" fontId="3" fillId="0" borderId="12" xfId="0" applyFont="1" applyBorder="1" applyAlignment="1">
      <alignment horizontal="center" vertical="center" wrapText="1"/>
    </xf>
    <xf numFmtId="0" fontId="3" fillId="33" borderId="16" xfId="0" applyFont="1" applyFill="1" applyBorder="1" applyAlignment="1">
      <alignment horizontal="center" vertical="center" wrapText="1"/>
    </xf>
    <xf numFmtId="44" fontId="3" fillId="0" borderId="0" xfId="44" applyFont="1" applyBorder="1" applyAlignment="1">
      <alignment/>
    </xf>
    <xf numFmtId="44" fontId="3" fillId="0" borderId="14" xfId="44" applyFont="1" applyBorder="1" applyAlignment="1">
      <alignment/>
    </xf>
    <xf numFmtId="0" fontId="3" fillId="0" borderId="0" xfId="0" applyFont="1" applyAlignment="1">
      <alignment horizontal="left"/>
    </xf>
    <xf numFmtId="165" fontId="3" fillId="0" borderId="0" xfId="44" applyNumberFormat="1" applyFont="1" applyBorder="1" applyAlignment="1">
      <alignment/>
    </xf>
    <xf numFmtId="44" fontId="3" fillId="0" borderId="15" xfId="44" applyFont="1" applyBorder="1" applyAlignment="1">
      <alignment/>
    </xf>
    <xf numFmtId="165" fontId="3" fillId="0" borderId="14" xfId="44" applyNumberFormat="1" applyFont="1" applyBorder="1" applyAlignment="1">
      <alignment/>
    </xf>
    <xf numFmtId="0" fontId="4" fillId="0" borderId="0" xfId="0" applyFont="1" applyAlignment="1">
      <alignment/>
    </xf>
    <xf numFmtId="44" fontId="3" fillId="0" borderId="15" xfId="44" applyFont="1" applyBorder="1" applyAlignment="1">
      <alignment/>
    </xf>
    <xf numFmtId="164" fontId="3" fillId="0" borderId="17" xfId="42" applyNumberFormat="1" applyFont="1" applyBorder="1" applyAlignment="1">
      <alignment/>
    </xf>
    <xf numFmtId="165" fontId="2" fillId="0" borderId="0" xfId="44" applyNumberFormat="1" applyFont="1" applyBorder="1" applyAlignment="1">
      <alignment/>
    </xf>
    <xf numFmtId="0" fontId="0" fillId="0" borderId="0" xfId="0" applyFont="1" applyAlignment="1">
      <alignment/>
    </xf>
    <xf numFmtId="0" fontId="2" fillId="0" borderId="18" xfId="0" applyFont="1" applyBorder="1" applyAlignment="1">
      <alignment horizontal="left"/>
    </xf>
    <xf numFmtId="0" fontId="3" fillId="0" borderId="14" xfId="0" applyFont="1" applyBorder="1" applyAlignment="1">
      <alignment/>
    </xf>
    <xf numFmtId="44" fontId="3" fillId="0" borderId="12" xfId="44" applyFont="1" applyBorder="1" applyAlignment="1">
      <alignment/>
    </xf>
    <xf numFmtId="164" fontId="3" fillId="0" borderId="12" xfId="42" applyNumberFormat="1" applyFont="1" applyBorder="1" applyAlignment="1">
      <alignment/>
    </xf>
    <xf numFmtId="44" fontId="5" fillId="0" borderId="10" xfId="44" applyFont="1" applyBorder="1" applyAlignment="1">
      <alignment/>
    </xf>
    <xf numFmtId="164" fontId="5" fillId="0" borderId="0" xfId="42" applyNumberFormat="1" applyFont="1" applyAlignment="1">
      <alignment/>
    </xf>
    <xf numFmtId="0" fontId="5" fillId="0" borderId="0" xfId="0" applyFont="1" applyAlignment="1">
      <alignment/>
    </xf>
    <xf numFmtId="44" fontId="5" fillId="0" borderId="14" xfId="44" applyFont="1" applyBorder="1" applyAlignment="1">
      <alignment/>
    </xf>
    <xf numFmtId="0" fontId="3" fillId="0" borderId="13" xfId="0" applyFont="1" applyBorder="1" applyAlignment="1">
      <alignment vertical="center" wrapText="1"/>
    </xf>
    <xf numFmtId="0" fontId="6" fillId="0" borderId="0" xfId="0" applyFont="1" applyBorder="1" applyAlignment="1">
      <alignment horizontal="left"/>
    </xf>
    <xf numFmtId="0" fontId="7" fillId="0" borderId="0" xfId="0" applyFont="1" applyAlignment="1">
      <alignment/>
    </xf>
    <xf numFmtId="44" fontId="2" fillId="0" borderId="15" xfId="44" applyFont="1" applyBorder="1" applyAlignment="1">
      <alignment/>
    </xf>
    <xf numFmtId="0" fontId="4" fillId="0" borderId="0" xfId="0" applyFont="1" applyAlignment="1" quotePrefix="1">
      <alignment horizontal="left"/>
    </xf>
    <xf numFmtId="44" fontId="3" fillId="0" borderId="0" xfId="44" applyFont="1" applyBorder="1" applyAlignment="1">
      <alignment horizontal="center"/>
    </xf>
    <xf numFmtId="164" fontId="4" fillId="0" borderId="0" xfId="42" applyNumberFormat="1" applyFont="1" applyBorder="1" applyAlignment="1">
      <alignment/>
    </xf>
    <xf numFmtId="0" fontId="6" fillId="0" borderId="0" xfId="0" applyFont="1" applyBorder="1" applyAlignment="1">
      <alignment horizontal="right"/>
    </xf>
    <xf numFmtId="0" fontId="3" fillId="0" borderId="19" xfId="0" applyFont="1" applyFill="1" applyBorder="1" applyAlignment="1">
      <alignment vertical="center" wrapText="1"/>
    </xf>
    <xf numFmtId="44" fontId="4" fillId="0" borderId="15" xfId="44" applyFont="1" applyBorder="1" applyAlignment="1">
      <alignment/>
    </xf>
    <xf numFmtId="0" fontId="3" fillId="0" borderId="11" xfId="0" applyFont="1" applyBorder="1" applyAlignment="1">
      <alignment horizontal="center" vertical="center"/>
    </xf>
    <xf numFmtId="0" fontId="3" fillId="0" borderId="11" xfId="0" applyFont="1" applyBorder="1" applyAlignment="1">
      <alignment vertical="center"/>
    </xf>
    <xf numFmtId="44" fontId="2" fillId="0" borderId="14" xfId="44" applyFont="1" applyBorder="1" applyAlignment="1">
      <alignment/>
    </xf>
    <xf numFmtId="44" fontId="2" fillId="0" borderId="12" xfId="44" applyFont="1" applyBorder="1" applyAlignment="1">
      <alignment/>
    </xf>
    <xf numFmtId="164" fontId="3" fillId="0" borderId="11" xfId="42" applyNumberFormat="1" applyFont="1" applyBorder="1" applyAlignment="1">
      <alignment wrapText="1"/>
    </xf>
    <xf numFmtId="164" fontId="3" fillId="0" borderId="19" xfId="42" applyNumberFormat="1" applyFont="1" applyBorder="1" applyAlignment="1">
      <alignment vertical="center"/>
    </xf>
    <xf numFmtId="0" fontId="3" fillId="0" borderId="0" xfId="0" applyFont="1" applyAlignment="1" quotePrefix="1">
      <alignment horizontal="left"/>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34" borderId="0" xfId="0" applyFont="1" applyFill="1" applyAlignment="1">
      <alignment/>
    </xf>
    <xf numFmtId="0" fontId="8" fillId="34" borderId="0" xfId="0" applyFont="1" applyFill="1" applyBorder="1" applyAlignment="1">
      <alignment/>
    </xf>
    <xf numFmtId="164" fontId="8" fillId="34" borderId="0" xfId="42" applyNumberFormat="1" applyFont="1" applyFill="1" applyAlignment="1">
      <alignment/>
    </xf>
    <xf numFmtId="0" fontId="9" fillId="34" borderId="0" xfId="0" applyFont="1" applyFill="1" applyAlignment="1">
      <alignment horizontal="right"/>
    </xf>
    <xf numFmtId="0" fontId="9" fillId="34" borderId="0" xfId="0" applyFont="1" applyFill="1" applyBorder="1" applyAlignment="1">
      <alignment horizontal="right"/>
    </xf>
    <xf numFmtId="164" fontId="8" fillId="34" borderId="0" xfId="42" applyNumberFormat="1" applyFont="1" applyFill="1" applyBorder="1" applyAlignment="1">
      <alignment/>
    </xf>
    <xf numFmtId="0" fontId="8" fillId="34" borderId="22" xfId="0" applyFont="1" applyFill="1" applyBorder="1" applyAlignment="1">
      <alignment/>
    </xf>
    <xf numFmtId="0" fontId="0" fillId="34" borderId="0" xfId="0" applyFill="1" applyAlignment="1">
      <alignment/>
    </xf>
    <xf numFmtId="0" fontId="8" fillId="34" borderId="22" xfId="0" applyFont="1" applyFill="1" applyBorder="1" applyAlignment="1">
      <alignment horizontal="center"/>
    </xf>
    <xf numFmtId="164" fontId="4" fillId="0" borderId="0" xfId="42" applyNumberFormat="1" applyFont="1" applyBorder="1" applyAlignment="1">
      <alignment horizontal="centerContinuous"/>
    </xf>
    <xf numFmtId="0" fontId="6" fillId="0" borderId="0" xfId="0" applyFont="1" applyBorder="1" applyAlignment="1">
      <alignment horizontal="centerContinuous"/>
    </xf>
    <xf numFmtId="164" fontId="0" fillId="0" borderId="0" xfId="42" applyNumberFormat="1" applyAlignment="1">
      <alignment horizontal="centerContinuous"/>
    </xf>
    <xf numFmtId="0" fontId="0" fillId="0" borderId="10" xfId="0" applyBorder="1" applyAlignment="1">
      <alignment horizontal="center"/>
    </xf>
    <xf numFmtId="0" fontId="2" fillId="0" borderId="10" xfId="0" applyFont="1" applyBorder="1" applyAlignment="1">
      <alignment/>
    </xf>
    <xf numFmtId="164" fontId="2" fillId="0" borderId="10" xfId="42" applyNumberFormat="1" applyFont="1" applyBorder="1" applyAlignment="1">
      <alignment/>
    </xf>
    <xf numFmtId="0" fontId="2" fillId="0" borderId="10" xfId="0" applyFont="1" applyBorder="1" applyAlignment="1">
      <alignment horizontal="right"/>
    </xf>
    <xf numFmtId="166" fontId="4" fillId="0" borderId="0" xfId="0" applyNumberFormat="1" applyFont="1" applyAlignment="1">
      <alignment horizontal="center"/>
    </xf>
    <xf numFmtId="0" fontId="3" fillId="0" borderId="0" xfId="0" applyFont="1" applyAlignment="1">
      <alignment horizontal="left"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64" fontId="3" fillId="0" borderId="12" xfId="0" applyNumberFormat="1" applyFont="1" applyBorder="1" applyAlignment="1">
      <alignment horizontal="left" vertical="center" wrapText="1"/>
    </xf>
    <xf numFmtId="0" fontId="2" fillId="0" borderId="0" xfId="0" applyFont="1" applyAlignment="1">
      <alignment horizontal="center"/>
    </xf>
    <xf numFmtId="4" fontId="8" fillId="35" borderId="0" xfId="0" applyNumberFormat="1" applyFont="1" applyFill="1" applyAlignment="1">
      <alignment/>
    </xf>
    <xf numFmtId="0" fontId="0" fillId="0" borderId="0" xfId="0" applyFill="1" applyAlignment="1">
      <alignment/>
    </xf>
    <xf numFmtId="0" fontId="4" fillId="0" borderId="0" xfId="0" applyFont="1" applyAlignment="1">
      <alignment horizontal="center"/>
    </xf>
    <xf numFmtId="0" fontId="2" fillId="0" borderId="0" xfId="0" applyFont="1" applyAlignment="1">
      <alignment horizontal="center"/>
    </xf>
    <xf numFmtId="0" fontId="4" fillId="0" borderId="0" xfId="0" applyFont="1" applyAlignment="1">
      <alignment horizontal="left"/>
    </xf>
    <xf numFmtId="0" fontId="6" fillId="0" borderId="0" xfId="0" applyFont="1" applyBorder="1" applyAlignment="1">
      <alignment horizontal="left"/>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20" xfId="0" applyFont="1" applyBorder="1" applyAlignment="1">
      <alignment horizontal="center" vertical="center" textRotation="90"/>
    </xf>
    <xf numFmtId="0" fontId="2" fillId="0" borderId="13" xfId="0" applyFont="1" applyBorder="1" applyAlignment="1">
      <alignment horizontal="center" vertical="center" textRotation="90"/>
    </xf>
    <xf numFmtId="0" fontId="2" fillId="0" borderId="21" xfId="0" applyFont="1" applyBorder="1" applyAlignment="1">
      <alignment horizontal="center" vertical="center" textRotation="9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53"/>
  <sheetViews>
    <sheetView zoomScale="85" zoomScaleNormal="85" zoomScalePageLayoutView="0" workbookViewId="0" topLeftCell="A64">
      <selection activeCell="A5" sqref="A5"/>
    </sheetView>
  </sheetViews>
  <sheetFormatPr defaultColWidth="9.140625" defaultRowHeight="12.75"/>
  <cols>
    <col min="1" max="1" width="18.28125" style="2" customWidth="1"/>
    <col min="2" max="2" width="73.8515625" style="0" customWidth="1"/>
    <col min="3" max="3" width="14.8515625" style="4" customWidth="1"/>
    <col min="4" max="4" width="1.7109375" style="4" customWidth="1"/>
    <col min="5" max="5" width="14.8515625" style="4" customWidth="1"/>
  </cols>
  <sheetData>
    <row r="1" spans="1:5" ht="18">
      <c r="A1" s="60" t="s">
        <v>19</v>
      </c>
      <c r="B1" s="94"/>
      <c r="C1" s="88" t="s">
        <v>20</v>
      </c>
      <c r="D1" s="87"/>
      <c r="E1" s="89"/>
    </row>
    <row r="2" spans="1:5" ht="27.75" customHeight="1">
      <c r="A2" s="90"/>
      <c r="B2" s="91"/>
      <c r="C2" s="92"/>
      <c r="D2" s="92"/>
      <c r="E2" s="93"/>
    </row>
    <row r="3" spans="1:5" ht="29.25" customHeight="1">
      <c r="A3" s="104" t="s">
        <v>67</v>
      </c>
      <c r="B3" s="104"/>
      <c r="C3" s="104"/>
      <c r="D3" s="104"/>
      <c r="E3" s="104"/>
    </row>
    <row r="4" spans="1:5" ht="29.25" customHeight="1">
      <c r="A4" s="104" t="s">
        <v>309</v>
      </c>
      <c r="B4" s="104"/>
      <c r="C4" s="104"/>
      <c r="D4" s="104"/>
      <c r="E4" s="104"/>
    </row>
    <row r="6" spans="1:5" ht="30">
      <c r="A6" s="6" t="s">
        <v>107</v>
      </c>
      <c r="B6" s="21" t="s">
        <v>7</v>
      </c>
      <c r="C6" s="22" t="s">
        <v>0</v>
      </c>
      <c r="D6" s="22"/>
      <c r="E6" s="22" t="s">
        <v>126</v>
      </c>
    </row>
    <row r="7" spans="1:5" ht="15">
      <c r="A7" s="23"/>
      <c r="B7" s="23"/>
      <c r="C7" s="24"/>
      <c r="D7" s="24"/>
      <c r="E7" s="24"/>
    </row>
    <row r="8" spans="1:5" ht="14.25" customHeight="1">
      <c r="A8" s="34" t="s">
        <v>24</v>
      </c>
      <c r="B8" s="23"/>
      <c r="C8" s="24"/>
      <c r="D8" s="24"/>
      <c r="E8" s="24"/>
    </row>
    <row r="9" spans="1:5" ht="15">
      <c r="A9" s="17" t="s">
        <v>218</v>
      </c>
      <c r="B9" s="42" t="s">
        <v>81</v>
      </c>
      <c r="C9" s="28"/>
      <c r="D9" s="33"/>
      <c r="E9" s="24"/>
    </row>
    <row r="10" spans="1:5" ht="15">
      <c r="A10" s="17" t="s">
        <v>219</v>
      </c>
      <c r="B10" s="42" t="s">
        <v>82</v>
      </c>
      <c r="C10" s="29"/>
      <c r="D10" s="33"/>
      <c r="E10" s="24"/>
    </row>
    <row r="11" spans="1:5" ht="15">
      <c r="A11" s="17" t="s">
        <v>217</v>
      </c>
      <c r="B11" s="42" t="s">
        <v>80</v>
      </c>
      <c r="C11" s="33"/>
      <c r="D11" s="33"/>
      <c r="E11" s="28"/>
    </row>
    <row r="12" spans="1:5" ht="18">
      <c r="A12" s="34"/>
      <c r="B12" s="23"/>
      <c r="C12" s="24"/>
      <c r="D12" s="24"/>
      <c r="E12" s="24"/>
    </row>
    <row r="13" spans="1:5" ht="15">
      <c r="A13" s="42" t="s">
        <v>220</v>
      </c>
      <c r="B13" s="25" t="s">
        <v>73</v>
      </c>
      <c r="C13" s="26"/>
      <c r="D13" s="40"/>
      <c r="E13" s="24"/>
    </row>
    <row r="14" spans="1:5" ht="15">
      <c r="A14" s="42" t="s">
        <v>221</v>
      </c>
      <c r="B14" s="25" t="s">
        <v>224</v>
      </c>
      <c r="C14" s="41"/>
      <c r="D14" s="40"/>
      <c r="E14" s="24"/>
    </row>
    <row r="15" spans="1:5" ht="15">
      <c r="A15" s="42" t="s">
        <v>222</v>
      </c>
      <c r="B15" s="25" t="s">
        <v>74</v>
      </c>
      <c r="C15" s="40"/>
      <c r="D15" s="40"/>
      <c r="E15" s="28"/>
    </row>
    <row r="16" spans="1:5" ht="15">
      <c r="A16" s="42" t="s">
        <v>225</v>
      </c>
      <c r="B16" s="25" t="s">
        <v>223</v>
      </c>
      <c r="C16" s="40"/>
      <c r="D16" s="40"/>
      <c r="E16" s="29"/>
    </row>
    <row r="17" spans="1:5" ht="15">
      <c r="A17" s="42"/>
      <c r="B17" s="25"/>
      <c r="C17" s="40"/>
      <c r="D17" s="40"/>
      <c r="E17" s="24"/>
    </row>
    <row r="18" spans="1:5" ht="15">
      <c r="A18" s="42" t="s">
        <v>226</v>
      </c>
      <c r="B18" s="25" t="s">
        <v>75</v>
      </c>
      <c r="C18" s="26"/>
      <c r="D18" s="40"/>
      <c r="E18" s="33"/>
    </row>
    <row r="19" spans="1:5" ht="15">
      <c r="A19" s="42" t="s">
        <v>227</v>
      </c>
      <c r="B19" s="25" t="s">
        <v>228</v>
      </c>
      <c r="C19" s="40"/>
      <c r="D19" s="40"/>
      <c r="E19" s="28"/>
    </row>
    <row r="20" spans="1:5" ht="15">
      <c r="A20" s="23"/>
      <c r="B20" s="25"/>
      <c r="C20" s="40"/>
      <c r="D20" s="40"/>
      <c r="E20" s="33"/>
    </row>
    <row r="21" spans="1:5" ht="16.5" thickBot="1">
      <c r="A21" s="105" t="s">
        <v>76</v>
      </c>
      <c r="B21" s="105"/>
      <c r="C21" s="44">
        <f>SUM(C9:C19)</f>
        <v>0</v>
      </c>
      <c r="D21" s="40"/>
      <c r="E21" s="44">
        <f>SUM(E9:E19)</f>
        <v>0</v>
      </c>
    </row>
    <row r="22" spans="1:5" ht="15.75" thickTop="1">
      <c r="A22" s="23"/>
      <c r="B22" s="25"/>
      <c r="C22" s="40"/>
      <c r="D22" s="40"/>
      <c r="E22" s="24"/>
    </row>
    <row r="23" spans="1:5" ht="18">
      <c r="A23" s="34" t="s">
        <v>102</v>
      </c>
      <c r="B23" s="25"/>
      <c r="C23" s="40"/>
      <c r="D23" s="40"/>
      <c r="E23" s="24"/>
    </row>
    <row r="24" spans="1:5" ht="18">
      <c r="A24" s="34" t="s">
        <v>151</v>
      </c>
      <c r="B24" s="25"/>
      <c r="C24" s="40"/>
      <c r="D24" s="40"/>
      <c r="E24" s="24"/>
    </row>
    <row r="25" spans="1:5" ht="15">
      <c r="A25" s="42" t="s">
        <v>229</v>
      </c>
      <c r="B25" s="25" t="s">
        <v>77</v>
      </c>
      <c r="C25" s="40"/>
      <c r="D25" s="40"/>
      <c r="E25" s="24"/>
    </row>
    <row r="26" spans="1:5" ht="15">
      <c r="A26" s="42"/>
      <c r="B26" s="25" t="s">
        <v>173</v>
      </c>
      <c r="C26" s="26"/>
      <c r="D26" s="40"/>
      <c r="E26" s="24"/>
    </row>
    <row r="27" spans="1:5" ht="15">
      <c r="A27" s="42"/>
      <c r="B27" s="25" t="s">
        <v>103</v>
      </c>
      <c r="C27" s="26"/>
      <c r="D27" s="40"/>
      <c r="E27" s="24"/>
    </row>
    <row r="28" spans="1:5" ht="15">
      <c r="A28" s="42" t="s">
        <v>230</v>
      </c>
      <c r="B28" s="25" t="s">
        <v>1</v>
      </c>
      <c r="C28" s="26"/>
      <c r="D28" s="40"/>
      <c r="E28" s="24"/>
    </row>
    <row r="29" spans="1:5" ht="15">
      <c r="A29" s="42"/>
      <c r="B29" s="25"/>
      <c r="C29" s="26"/>
      <c r="D29" s="40"/>
      <c r="E29" s="24"/>
    </row>
    <row r="30" spans="1:5" ht="15.75">
      <c r="A30" s="105" t="s">
        <v>78</v>
      </c>
      <c r="B30" s="105"/>
      <c r="C30" s="41">
        <f>SUM(C25:C28)</f>
        <v>0</v>
      </c>
      <c r="D30" s="40"/>
      <c r="E30" s="41">
        <f>SUM(E25:E28)</f>
        <v>0</v>
      </c>
    </row>
    <row r="31" spans="1:5" ht="15">
      <c r="A31" s="23"/>
      <c r="B31" s="25"/>
      <c r="C31" s="40"/>
      <c r="D31" s="40"/>
      <c r="E31" s="24"/>
    </row>
    <row r="32" spans="1:5" ht="18">
      <c r="A32" s="34" t="s">
        <v>152</v>
      </c>
      <c r="B32" s="25"/>
      <c r="C32" s="40"/>
      <c r="D32" s="40"/>
      <c r="E32" s="24"/>
    </row>
    <row r="33" spans="1:6" ht="18">
      <c r="A33" s="17" t="s">
        <v>231</v>
      </c>
      <c r="B33" s="17" t="s">
        <v>100</v>
      </c>
      <c r="C33" s="55"/>
      <c r="D33" s="56"/>
      <c r="E33" s="56"/>
      <c r="F33" s="57"/>
    </row>
    <row r="34" spans="1:6" ht="18">
      <c r="A34" s="17" t="s">
        <v>232</v>
      </c>
      <c r="B34" s="17" t="s">
        <v>233</v>
      </c>
      <c r="C34" s="56"/>
      <c r="D34" s="56"/>
      <c r="E34" s="55"/>
      <c r="F34" s="57"/>
    </row>
    <row r="35" spans="2:6" ht="18">
      <c r="B35" s="17"/>
      <c r="C35" s="56"/>
      <c r="D35" s="56"/>
      <c r="E35" s="55"/>
      <c r="F35" s="57"/>
    </row>
    <row r="36" spans="1:6" ht="18">
      <c r="A36" s="105" t="s">
        <v>101</v>
      </c>
      <c r="B36" s="105"/>
      <c r="C36" s="58">
        <f>SUM(C33:C34)</f>
        <v>0</v>
      </c>
      <c r="D36" s="56"/>
      <c r="E36" s="58">
        <f>SUM(E33:E34)</f>
        <v>0</v>
      </c>
      <c r="F36" s="57"/>
    </row>
    <row r="37" spans="2:6" ht="18">
      <c r="B37" s="3"/>
      <c r="C37" s="56"/>
      <c r="D37" s="56"/>
      <c r="E37" s="56"/>
      <c r="F37" s="57"/>
    </row>
    <row r="38" spans="2:6" ht="18.75" thickBot="1">
      <c r="B38" s="46" t="s">
        <v>79</v>
      </c>
      <c r="C38" s="47">
        <f>+C30+C36</f>
        <v>0</v>
      </c>
      <c r="D38" s="19"/>
      <c r="E38" s="47">
        <f>+E30+E36</f>
        <v>0</v>
      </c>
      <c r="F38" s="57"/>
    </row>
    <row r="39" ht="13.5" thickTop="1"/>
    <row r="40" spans="1:9" ht="15">
      <c r="A40" s="78"/>
      <c r="B40" s="78"/>
      <c r="C40" s="78"/>
      <c r="D40" s="79"/>
      <c r="E40" s="79"/>
      <c r="F40" s="78"/>
      <c r="G40" s="102"/>
      <c r="H40" s="103"/>
      <c r="I40" s="103"/>
    </row>
    <row r="41" spans="1:9" ht="15.75" thickBot="1">
      <c r="A41" s="81" t="s">
        <v>212</v>
      </c>
      <c r="B41" s="86"/>
      <c r="C41" s="86"/>
      <c r="D41" s="86"/>
      <c r="E41" s="78" t="s">
        <v>213</v>
      </c>
      <c r="F41" s="80"/>
      <c r="G41" s="78"/>
      <c r="H41" s="103"/>
      <c r="I41" s="103"/>
    </row>
    <row r="42" spans="1:9" ht="15">
      <c r="A42" s="81"/>
      <c r="B42" s="79"/>
      <c r="C42" s="79"/>
      <c r="D42" s="79"/>
      <c r="E42" s="78"/>
      <c r="F42" s="80"/>
      <c r="G42" s="78"/>
      <c r="H42" s="103"/>
      <c r="I42" s="103"/>
    </row>
    <row r="43" spans="1:9" ht="15.75" thickBot="1">
      <c r="A43" s="81" t="s">
        <v>212</v>
      </c>
      <c r="B43" s="86"/>
      <c r="C43" s="86"/>
      <c r="D43" s="86"/>
      <c r="E43" s="78" t="s">
        <v>214</v>
      </c>
      <c r="F43" s="80"/>
      <c r="G43" s="78"/>
      <c r="H43" s="103"/>
      <c r="I43" s="103"/>
    </row>
    <row r="44" spans="1:9" ht="15">
      <c r="A44" s="81"/>
      <c r="B44" s="79"/>
      <c r="C44" s="79"/>
      <c r="D44" s="79"/>
      <c r="E44" s="78"/>
      <c r="F44" s="80"/>
      <c r="G44" s="78"/>
      <c r="H44" s="103"/>
      <c r="I44" s="103"/>
    </row>
    <row r="45" spans="1:9" ht="15.75" thickBot="1">
      <c r="A45" s="82" t="s">
        <v>212</v>
      </c>
      <c r="B45" s="86"/>
      <c r="C45" s="86"/>
      <c r="D45" s="86"/>
      <c r="E45" s="79" t="s">
        <v>214</v>
      </c>
      <c r="F45" s="83"/>
      <c r="G45" s="79"/>
      <c r="H45" s="103"/>
      <c r="I45" s="103"/>
    </row>
    <row r="46" spans="1:9" ht="15">
      <c r="A46" s="82"/>
      <c r="B46" s="79"/>
      <c r="C46" s="79"/>
      <c r="D46" s="79"/>
      <c r="E46" s="79"/>
      <c r="F46" s="83"/>
      <c r="G46" s="79"/>
      <c r="H46" s="103"/>
      <c r="I46" s="103"/>
    </row>
    <row r="47" spans="1:9" ht="15.75" thickBot="1">
      <c r="A47" s="81" t="s">
        <v>212</v>
      </c>
      <c r="B47" s="86"/>
      <c r="C47" s="86"/>
      <c r="D47" s="86"/>
      <c r="E47" s="78" t="s">
        <v>215</v>
      </c>
      <c r="F47" s="80"/>
      <c r="G47" s="78"/>
      <c r="H47" s="103"/>
      <c r="I47" s="103"/>
    </row>
    <row r="48" spans="1:9" ht="15">
      <c r="A48" s="78"/>
      <c r="B48" s="78"/>
      <c r="C48" s="78"/>
      <c r="D48" s="78"/>
      <c r="E48" s="78" t="s">
        <v>308</v>
      </c>
      <c r="F48" s="80"/>
      <c r="G48" s="78"/>
      <c r="H48" s="103"/>
      <c r="I48" s="103"/>
    </row>
    <row r="49" spans="1:9" ht="15">
      <c r="A49" s="78"/>
      <c r="B49" s="78"/>
      <c r="C49" s="78"/>
      <c r="D49" s="78"/>
      <c r="E49" s="78"/>
      <c r="F49" s="78"/>
      <c r="G49" s="78"/>
      <c r="H49" s="103"/>
      <c r="I49" s="103"/>
    </row>
    <row r="50" spans="1:9" ht="15.75" thickBot="1">
      <c r="A50" s="81" t="s">
        <v>216</v>
      </c>
      <c r="B50" s="84"/>
      <c r="C50" s="84"/>
      <c r="D50" s="84"/>
      <c r="E50" s="79"/>
      <c r="F50" s="79"/>
      <c r="G50" s="78"/>
      <c r="H50" s="103"/>
      <c r="I50" s="103"/>
    </row>
    <row r="51" spans="1:9" ht="12.75">
      <c r="A51" s="85"/>
      <c r="B51" s="85"/>
      <c r="C51" s="85"/>
      <c r="D51" s="85"/>
      <c r="E51" s="85"/>
      <c r="F51" s="85"/>
      <c r="G51" s="85"/>
      <c r="H51" s="103"/>
      <c r="I51" s="103"/>
    </row>
    <row r="52" spans="1:9" ht="12.75">
      <c r="A52" s="85"/>
      <c r="B52" s="85"/>
      <c r="C52" s="85"/>
      <c r="D52" s="85"/>
      <c r="E52" s="85"/>
      <c r="F52" s="85"/>
      <c r="G52" s="85"/>
      <c r="H52" s="103"/>
      <c r="I52" s="103"/>
    </row>
    <row r="53" spans="8:9" ht="12.75">
      <c r="H53" s="103"/>
      <c r="I53" s="103"/>
    </row>
  </sheetData>
  <sheetProtection selectLockedCells="1"/>
  <mergeCells count="5">
    <mergeCell ref="A3:E3"/>
    <mergeCell ref="A21:B21"/>
    <mergeCell ref="A30:B30"/>
    <mergeCell ref="A36:B36"/>
    <mergeCell ref="A4:E4"/>
  </mergeCells>
  <printOptions horizontalCentered="1"/>
  <pageMargins left="0.43" right="0.33" top="0.77" bottom="0.39" header="0.23" footer="0.22"/>
  <pageSetup fitToHeight="1" fitToWidth="1" horizontalDpi="600" verticalDpi="600" orientation="portrait" scale="70" r:id="rId1"/>
  <headerFooter alignWithMargins="0">
    <oddHeader>&amp;C&amp;"Arial,Bold"&amp;14Diocese of Rockville Centre
Annual Parish Cemetery Financial Report
Fiscal 2015-2016
&amp;"Arial,Regular"
</oddHeader>
  </headerFooter>
</worksheet>
</file>

<file path=xl/worksheets/sheet2.xml><?xml version="1.0" encoding="utf-8"?>
<worksheet xmlns="http://schemas.openxmlformats.org/spreadsheetml/2006/main" xmlns:r="http://schemas.openxmlformats.org/officeDocument/2006/relationships">
  <dimension ref="A1:G107"/>
  <sheetViews>
    <sheetView tabSelected="1" zoomScale="85" zoomScaleNormal="85" zoomScalePageLayoutView="0" workbookViewId="0" topLeftCell="A1">
      <selection activeCell="C131" sqref="C131"/>
    </sheetView>
  </sheetViews>
  <sheetFormatPr defaultColWidth="9.140625" defaultRowHeight="12.75"/>
  <cols>
    <col min="1" max="1" width="3.28125" style="2" customWidth="1"/>
    <col min="2" max="2" width="17.8515625" style="2" customWidth="1"/>
    <col min="3" max="3" width="77.421875" style="0" bestFit="1" customWidth="1"/>
    <col min="4" max="4" width="2.7109375" style="0" customWidth="1"/>
    <col min="5" max="5" width="13.421875" style="4" customWidth="1"/>
    <col min="6" max="6" width="1.7109375" style="4" customWidth="1"/>
    <col min="7" max="7" width="13.421875" style="4" customWidth="1"/>
  </cols>
  <sheetData>
    <row r="1" spans="1:7" ht="18">
      <c r="A1" s="107" t="str">
        <f>+'Balance Sheet'!A1</f>
        <v>Parish Name</v>
      </c>
      <c r="B1" s="107"/>
      <c r="C1" s="101"/>
      <c r="D1" s="3"/>
      <c r="E1" s="65"/>
      <c r="F1" s="65"/>
      <c r="G1" s="66" t="str">
        <f>+'Balance Sheet'!C1</f>
        <v>Parish Location</v>
      </c>
    </row>
    <row r="2" spans="1:7" ht="18">
      <c r="A2" s="104" t="s">
        <v>98</v>
      </c>
      <c r="B2" s="104"/>
      <c r="C2" s="104"/>
      <c r="D2" s="104"/>
      <c r="E2" s="104"/>
      <c r="F2" s="104"/>
      <c r="G2" s="104"/>
    </row>
    <row r="3" spans="1:7" ht="18">
      <c r="A3" s="104" t="s">
        <v>310</v>
      </c>
      <c r="B3" s="104"/>
      <c r="C3" s="104"/>
      <c r="D3" s="104"/>
      <c r="E3" s="104"/>
      <c r="F3" s="104"/>
      <c r="G3" s="104"/>
    </row>
    <row r="4" spans="1:7" ht="30">
      <c r="A4" s="6"/>
      <c r="B4" s="6" t="s">
        <v>127</v>
      </c>
      <c r="C4" s="21" t="s">
        <v>7</v>
      </c>
      <c r="D4" s="21"/>
      <c r="E4" s="22" t="s">
        <v>0</v>
      </c>
      <c r="F4" s="22"/>
      <c r="G4" s="22" t="s">
        <v>126</v>
      </c>
    </row>
    <row r="5" spans="1:7" ht="18">
      <c r="A5" s="34" t="s">
        <v>99</v>
      </c>
      <c r="B5" s="34"/>
      <c r="C5" s="23"/>
      <c r="D5" s="23"/>
      <c r="E5" s="24"/>
      <c r="F5" s="24"/>
      <c r="G5" s="24"/>
    </row>
    <row r="6" spans="1:7" ht="18">
      <c r="A6" s="34"/>
      <c r="B6" s="34" t="s">
        <v>123</v>
      </c>
      <c r="C6" s="23"/>
      <c r="D6" s="23"/>
      <c r="E6" s="24"/>
      <c r="F6" s="24"/>
      <c r="G6" s="24"/>
    </row>
    <row r="7" spans="1:7" ht="15">
      <c r="A7" s="23"/>
      <c r="B7" s="42" t="s">
        <v>234</v>
      </c>
      <c r="C7" s="25" t="s">
        <v>64</v>
      </c>
      <c r="D7" s="25"/>
      <c r="E7" s="26"/>
      <c r="F7" s="40"/>
      <c r="G7" s="27"/>
    </row>
    <row r="8" spans="1:7" ht="15">
      <c r="A8" s="23"/>
      <c r="B8" s="42" t="s">
        <v>235</v>
      </c>
      <c r="C8" s="25" t="s">
        <v>83</v>
      </c>
      <c r="D8" s="23"/>
      <c r="E8" s="26" t="s">
        <v>148</v>
      </c>
      <c r="F8" s="40"/>
      <c r="G8" s="27"/>
    </row>
    <row r="9" spans="1:7" ht="15">
      <c r="A9" s="23"/>
      <c r="B9" s="75"/>
      <c r="C9" s="25"/>
      <c r="D9" s="23"/>
      <c r="E9" s="40"/>
      <c r="F9" s="40"/>
      <c r="G9" s="27"/>
    </row>
    <row r="10" spans="1:7" ht="15.75">
      <c r="A10" s="23"/>
      <c r="B10" s="23"/>
      <c r="C10" s="51" t="s">
        <v>85</v>
      </c>
      <c r="D10" s="52"/>
      <c r="E10" s="41">
        <f>SUM(E7:E8)</f>
        <v>0</v>
      </c>
      <c r="F10" s="41"/>
      <c r="G10" s="53"/>
    </row>
    <row r="11" spans="1:7" ht="15">
      <c r="A11" s="23"/>
      <c r="B11" s="23"/>
      <c r="C11" s="25"/>
      <c r="D11" s="25"/>
      <c r="E11" s="40"/>
      <c r="F11" s="40"/>
      <c r="G11" s="27"/>
    </row>
    <row r="12" spans="1:7" ht="18">
      <c r="A12" s="23"/>
      <c r="B12" s="34" t="s">
        <v>124</v>
      </c>
      <c r="C12" s="25"/>
      <c r="D12" s="25"/>
      <c r="E12" s="40"/>
      <c r="F12" s="40"/>
      <c r="G12" s="27"/>
    </row>
    <row r="13" spans="1:7" ht="15">
      <c r="A13" s="23"/>
      <c r="B13" s="42" t="s">
        <v>236</v>
      </c>
      <c r="C13" s="25" t="s">
        <v>237</v>
      </c>
      <c r="D13" s="25"/>
      <c r="E13" s="28"/>
      <c r="F13" s="33"/>
      <c r="G13" s="24"/>
    </row>
    <row r="14" spans="1:7" ht="15">
      <c r="A14" s="23"/>
      <c r="B14" s="42" t="s">
        <v>238</v>
      </c>
      <c r="C14" s="25" t="s">
        <v>2</v>
      </c>
      <c r="D14" s="25"/>
      <c r="E14" s="29"/>
      <c r="F14" s="33"/>
      <c r="G14" s="24"/>
    </row>
    <row r="15" spans="1:7" ht="15">
      <c r="A15" s="23"/>
      <c r="B15" s="42" t="s">
        <v>239</v>
      </c>
      <c r="C15" s="25" t="s">
        <v>22</v>
      </c>
      <c r="D15" s="25"/>
      <c r="E15" s="28"/>
      <c r="F15" s="33"/>
      <c r="G15" s="24"/>
    </row>
    <row r="16" spans="1:7" ht="15">
      <c r="A16" s="23"/>
      <c r="B16" s="42" t="s">
        <v>240</v>
      </c>
      <c r="C16" s="25" t="s">
        <v>108</v>
      </c>
      <c r="D16" s="25"/>
      <c r="E16" s="28"/>
      <c r="F16" s="33"/>
      <c r="G16" s="24"/>
    </row>
    <row r="17" spans="1:7" ht="15">
      <c r="A17" s="23"/>
      <c r="B17" s="42" t="s">
        <v>241</v>
      </c>
      <c r="C17" s="25" t="s">
        <v>5</v>
      </c>
      <c r="D17" s="25"/>
      <c r="E17" s="29"/>
      <c r="F17" s="33"/>
      <c r="G17" s="24"/>
    </row>
    <row r="18" spans="1:7" ht="15">
      <c r="A18" s="23"/>
      <c r="B18" s="42" t="s">
        <v>242</v>
      </c>
      <c r="C18" s="25" t="s">
        <v>84</v>
      </c>
      <c r="D18" s="25"/>
      <c r="E18" s="48"/>
      <c r="F18" s="33"/>
      <c r="G18" s="24"/>
    </row>
    <row r="19" spans="1:7" ht="15">
      <c r="A19" s="23"/>
      <c r="B19" s="75"/>
      <c r="C19" s="25"/>
      <c r="D19" s="25"/>
      <c r="E19" s="48"/>
      <c r="F19" s="33"/>
      <c r="G19" s="24"/>
    </row>
    <row r="20" spans="1:7" ht="15.75">
      <c r="A20" s="23"/>
      <c r="B20" s="23"/>
      <c r="C20" s="51" t="s">
        <v>86</v>
      </c>
      <c r="D20" s="52"/>
      <c r="E20" s="41">
        <f>SUM(E13:E18)</f>
        <v>0</v>
      </c>
      <c r="F20" s="41"/>
      <c r="G20" s="54"/>
    </row>
    <row r="21" spans="1:7" ht="15">
      <c r="A21" s="23"/>
      <c r="B21" s="23"/>
      <c r="C21" s="25"/>
      <c r="D21" s="25"/>
      <c r="E21" s="40"/>
      <c r="F21" s="40"/>
      <c r="G21" s="24"/>
    </row>
    <row r="22" spans="1:7" ht="18.75" thickBot="1">
      <c r="A22" s="106" t="s">
        <v>88</v>
      </c>
      <c r="B22" s="106"/>
      <c r="C22" s="106"/>
      <c r="D22" s="34"/>
      <c r="E22" s="44">
        <f>+E10+E20</f>
        <v>0</v>
      </c>
      <c r="F22" s="40"/>
      <c r="G22" s="24"/>
    </row>
    <row r="23" spans="1:7" ht="18.75" thickTop="1">
      <c r="A23" s="34"/>
      <c r="B23" s="34"/>
      <c r="C23" s="34"/>
      <c r="D23" s="34"/>
      <c r="E23" s="40"/>
      <c r="F23" s="40"/>
      <c r="G23" s="24"/>
    </row>
    <row r="24" spans="1:7" ht="18">
      <c r="A24" s="34"/>
      <c r="B24" s="34" t="s">
        <v>185</v>
      </c>
      <c r="C24" s="25"/>
      <c r="D24" s="25"/>
      <c r="E24" s="40"/>
      <c r="F24" s="40"/>
      <c r="G24" s="24"/>
    </row>
    <row r="25" spans="1:7" ht="15">
      <c r="A25" s="23"/>
      <c r="B25" s="42" t="s">
        <v>243</v>
      </c>
      <c r="C25" s="25" t="s">
        <v>93</v>
      </c>
      <c r="D25" s="50"/>
      <c r="E25" s="28"/>
      <c r="F25" s="40"/>
      <c r="G25" s="33"/>
    </row>
    <row r="26" spans="1:7" ht="15">
      <c r="A26" s="23"/>
      <c r="B26" s="42" t="s">
        <v>245</v>
      </c>
      <c r="C26" s="25" t="s">
        <v>193</v>
      </c>
      <c r="D26" s="50"/>
      <c r="E26" s="28"/>
      <c r="F26" s="40"/>
      <c r="G26" s="33"/>
    </row>
    <row r="27" spans="1:7" ht="15">
      <c r="A27" s="23"/>
      <c r="B27" s="42" t="s">
        <v>248</v>
      </c>
      <c r="C27" s="25" t="s">
        <v>70</v>
      </c>
      <c r="D27" s="50"/>
      <c r="E27" s="26" t="s">
        <v>148</v>
      </c>
      <c r="F27" s="40"/>
      <c r="G27" s="33"/>
    </row>
    <row r="28" spans="1:7" ht="15">
      <c r="A28" s="23"/>
      <c r="B28" s="42" t="s">
        <v>250</v>
      </c>
      <c r="C28" s="25" t="s">
        <v>87</v>
      </c>
      <c r="D28" s="50" t="s">
        <v>118</v>
      </c>
      <c r="E28" s="41"/>
      <c r="F28" s="64"/>
      <c r="G28" s="40"/>
    </row>
    <row r="29" spans="1:7" ht="15.75">
      <c r="A29" s="23"/>
      <c r="B29" s="42" t="s">
        <v>254</v>
      </c>
      <c r="C29" s="25" t="s">
        <v>158</v>
      </c>
      <c r="D29" s="50"/>
      <c r="E29" s="41"/>
      <c r="F29" s="64"/>
      <c r="G29" s="40"/>
    </row>
    <row r="30" spans="1:7" ht="15">
      <c r="A30" s="23"/>
      <c r="B30" s="42" t="s">
        <v>300</v>
      </c>
      <c r="C30" s="25" t="s">
        <v>89</v>
      </c>
      <c r="D30" s="25"/>
      <c r="E30" s="41"/>
      <c r="F30" s="40"/>
      <c r="G30" s="33"/>
    </row>
    <row r="31" spans="1:7" ht="15">
      <c r="A31" s="23"/>
      <c r="B31" s="42" t="s">
        <v>301</v>
      </c>
      <c r="C31" s="25" t="s">
        <v>90</v>
      </c>
      <c r="D31" s="25"/>
      <c r="E31" s="41"/>
      <c r="F31" s="40"/>
      <c r="G31" s="33"/>
    </row>
    <row r="32" spans="1:7" ht="15">
      <c r="A32" s="23"/>
      <c r="B32" s="23"/>
      <c r="C32" s="25"/>
      <c r="D32" s="25"/>
      <c r="E32" s="33"/>
      <c r="F32" s="33"/>
      <c r="G32" s="33"/>
    </row>
    <row r="33" spans="1:7" ht="15.75">
      <c r="A33" s="23"/>
      <c r="B33" s="23"/>
      <c r="C33" s="51" t="s">
        <v>186</v>
      </c>
      <c r="D33" s="52"/>
      <c r="E33" s="41">
        <f>SUM(E25:E32)</f>
        <v>0</v>
      </c>
      <c r="F33" s="41"/>
      <c r="G33" s="53"/>
    </row>
    <row r="34" spans="1:7" ht="15">
      <c r="A34" s="23"/>
      <c r="B34" s="23"/>
      <c r="C34" s="25"/>
      <c r="D34" s="25"/>
      <c r="E34" s="24"/>
      <c r="F34" s="33"/>
      <c r="G34" s="24"/>
    </row>
    <row r="35" spans="1:7" ht="18">
      <c r="A35" s="34"/>
      <c r="B35" s="34" t="s">
        <v>187</v>
      </c>
      <c r="C35" s="25"/>
      <c r="D35" s="25"/>
      <c r="E35" s="40"/>
      <c r="F35" s="40"/>
      <c r="G35" s="24"/>
    </row>
    <row r="36" spans="1:7" ht="15">
      <c r="A36" s="23"/>
      <c r="B36" s="42" t="s">
        <v>244</v>
      </c>
      <c r="C36" s="25" t="s">
        <v>93</v>
      </c>
      <c r="D36" s="50"/>
      <c r="E36" s="33"/>
      <c r="F36" s="40"/>
      <c r="G36" s="28"/>
    </row>
    <row r="37" spans="1:7" ht="15">
      <c r="A37" s="23"/>
      <c r="B37" s="42" t="s">
        <v>246</v>
      </c>
      <c r="C37" s="25" t="s">
        <v>247</v>
      </c>
      <c r="D37" s="50"/>
      <c r="E37" s="33"/>
      <c r="F37" s="40"/>
      <c r="G37" s="28"/>
    </row>
    <row r="38" spans="1:7" ht="15">
      <c r="A38" s="23"/>
      <c r="B38" s="42" t="s">
        <v>249</v>
      </c>
      <c r="C38" s="25" t="s">
        <v>70</v>
      </c>
      <c r="D38" s="50"/>
      <c r="E38" s="40"/>
      <c r="F38" s="40"/>
      <c r="G38" s="29"/>
    </row>
    <row r="39" spans="1:7" ht="15">
      <c r="A39" s="23"/>
      <c r="B39" s="42" t="s">
        <v>251</v>
      </c>
      <c r="C39" s="25" t="s">
        <v>87</v>
      </c>
      <c r="D39" s="50" t="s">
        <v>118</v>
      </c>
      <c r="E39" s="40"/>
      <c r="F39" s="64"/>
      <c r="G39" s="26" t="s">
        <v>148</v>
      </c>
    </row>
    <row r="40" spans="1:7" ht="15.75">
      <c r="A40" s="23"/>
      <c r="B40" s="42" t="s">
        <v>252</v>
      </c>
      <c r="C40" s="25" t="s">
        <v>172</v>
      </c>
      <c r="D40" s="50" t="s">
        <v>117</v>
      </c>
      <c r="E40" s="33"/>
      <c r="F40" s="40"/>
      <c r="G40" s="26" t="s">
        <v>148</v>
      </c>
    </row>
    <row r="41" spans="1:7" ht="15.75">
      <c r="A41" s="23"/>
      <c r="B41" s="42" t="s">
        <v>253</v>
      </c>
      <c r="C41" s="25" t="s">
        <v>109</v>
      </c>
      <c r="D41" s="50" t="s">
        <v>119</v>
      </c>
      <c r="E41" s="33"/>
      <c r="F41" s="40"/>
      <c r="G41" s="26" t="s">
        <v>148</v>
      </c>
    </row>
    <row r="42" spans="1:7" ht="15">
      <c r="A42" s="23"/>
      <c r="B42" s="17" t="s">
        <v>298</v>
      </c>
      <c r="C42" s="25" t="s">
        <v>91</v>
      </c>
      <c r="D42" s="25"/>
      <c r="E42" s="33"/>
      <c r="F42" s="33"/>
      <c r="G42" s="29"/>
    </row>
    <row r="43" spans="1:7" ht="15">
      <c r="A43" s="23"/>
      <c r="B43" s="17" t="s">
        <v>299</v>
      </c>
      <c r="C43" s="25" t="s">
        <v>92</v>
      </c>
      <c r="D43" s="25"/>
      <c r="E43" s="33"/>
      <c r="F43" s="33"/>
      <c r="G43" s="28"/>
    </row>
    <row r="44" spans="1:7" ht="15">
      <c r="A44" s="23"/>
      <c r="B44" s="23"/>
      <c r="C44" s="25"/>
      <c r="D44" s="25"/>
      <c r="E44" s="33"/>
      <c r="F44" s="33"/>
      <c r="G44" s="24"/>
    </row>
    <row r="45" spans="1:7" ht="15.75">
      <c r="A45" s="23"/>
      <c r="B45" s="23"/>
      <c r="C45" s="51" t="s">
        <v>188</v>
      </c>
      <c r="D45" s="52"/>
      <c r="E45" s="41"/>
      <c r="F45" s="41"/>
      <c r="G45" s="53">
        <f>SUM(G36:G44)</f>
        <v>0</v>
      </c>
    </row>
    <row r="46" spans="1:7" ht="12" customHeight="1">
      <c r="A46" s="23"/>
      <c r="B46" s="23"/>
      <c r="C46" s="61"/>
      <c r="D46" s="46"/>
      <c r="E46" s="49"/>
      <c r="F46" s="49"/>
      <c r="G46" s="49"/>
    </row>
    <row r="47" spans="1:7" ht="18.75" thickBot="1">
      <c r="A47" s="106" t="s">
        <v>190</v>
      </c>
      <c r="B47" s="106"/>
      <c r="C47" s="106"/>
      <c r="D47" s="46"/>
      <c r="E47" s="30">
        <f>+E33+E45</f>
        <v>0</v>
      </c>
      <c r="F47" s="49"/>
      <c r="G47" s="30">
        <f>+G33+G45</f>
        <v>0</v>
      </c>
    </row>
    <row r="48" spans="1:7" ht="12" customHeight="1" thickTop="1">
      <c r="A48" s="23"/>
      <c r="B48" s="23"/>
      <c r="C48" s="61"/>
      <c r="D48" s="46"/>
      <c r="E48" s="49"/>
      <c r="F48" s="49"/>
      <c r="G48" s="49"/>
    </row>
    <row r="49" spans="1:7" ht="12" customHeight="1">
      <c r="A49" s="23"/>
      <c r="B49" s="23"/>
      <c r="C49" s="61"/>
      <c r="D49" s="46"/>
      <c r="E49" s="49"/>
      <c r="F49" s="49"/>
      <c r="G49" s="49"/>
    </row>
    <row r="50" spans="1:7" ht="18.75" customHeight="1" thickBot="1">
      <c r="A50" s="104" t="s">
        <v>156</v>
      </c>
      <c r="B50" s="104"/>
      <c r="C50" s="104"/>
      <c r="D50" s="46"/>
      <c r="E50" s="30">
        <f>+E22+E47</f>
        <v>0</v>
      </c>
      <c r="F50" s="49"/>
      <c r="G50" s="30">
        <f>+G22+G47</f>
        <v>0</v>
      </c>
    </row>
    <row r="51" spans="1:7" ht="12" customHeight="1" thickTop="1">
      <c r="A51" s="23"/>
      <c r="B51" s="23"/>
      <c r="C51" s="61"/>
      <c r="D51" s="46"/>
      <c r="E51" s="49"/>
      <c r="F51" s="49"/>
      <c r="G51" s="49"/>
    </row>
    <row r="52" spans="1:7" ht="12" customHeight="1">
      <c r="A52" s="23"/>
      <c r="B52" s="23"/>
      <c r="C52" s="61"/>
      <c r="D52" s="46"/>
      <c r="E52" s="49"/>
      <c r="F52" s="49"/>
      <c r="G52" s="49"/>
    </row>
    <row r="53" spans="1:7" ht="12" customHeight="1">
      <c r="A53" s="23"/>
      <c r="B53" s="23"/>
      <c r="C53" s="61" t="s">
        <v>120</v>
      </c>
      <c r="D53" s="46"/>
      <c r="E53" s="49"/>
      <c r="F53" s="49"/>
      <c r="G53" s="49"/>
    </row>
    <row r="54" spans="1:7" ht="12" customHeight="1">
      <c r="A54" s="23"/>
      <c r="B54" s="23"/>
      <c r="C54" s="61" t="s">
        <v>122</v>
      </c>
      <c r="D54" s="46"/>
      <c r="E54" s="49"/>
      <c r="F54" s="49"/>
      <c r="G54" s="49"/>
    </row>
    <row r="55" spans="1:7" ht="12" customHeight="1">
      <c r="A55" s="23"/>
      <c r="B55" s="23"/>
      <c r="C55" s="61" t="s">
        <v>121</v>
      </c>
      <c r="D55" s="46"/>
      <c r="E55" s="49"/>
      <c r="F55" s="49"/>
      <c r="G55" s="49"/>
    </row>
    <row r="56" spans="1:7" ht="12" customHeight="1">
      <c r="A56" s="23"/>
      <c r="B56" s="23"/>
      <c r="C56" s="61"/>
      <c r="D56" s="46"/>
      <c r="E56" s="49"/>
      <c r="F56" s="49"/>
      <c r="G56" s="49"/>
    </row>
    <row r="57" spans="1:7" ht="12" customHeight="1">
      <c r="A57" s="23"/>
      <c r="B57" s="23"/>
      <c r="C57" s="61"/>
      <c r="D57" s="46"/>
      <c r="E57" s="49"/>
      <c r="F57" s="49"/>
      <c r="G57" s="49"/>
    </row>
    <row r="58" spans="1:7" ht="18">
      <c r="A58" s="34" t="s">
        <v>27</v>
      </c>
      <c r="B58" s="23"/>
      <c r="C58" s="25"/>
      <c r="D58" s="25"/>
      <c r="E58" s="24"/>
      <c r="F58" s="33"/>
      <c r="G58" s="24"/>
    </row>
    <row r="59" spans="1:7" ht="18">
      <c r="A59" s="63" t="s">
        <v>125</v>
      </c>
      <c r="B59" s="34" t="s">
        <v>94</v>
      </c>
      <c r="C59" s="25"/>
      <c r="D59" s="25"/>
      <c r="E59" s="24"/>
      <c r="F59" s="24"/>
      <c r="G59" s="24"/>
    </row>
    <row r="60" spans="1:7" ht="15">
      <c r="A60" s="23"/>
      <c r="B60" s="42" t="s">
        <v>255</v>
      </c>
      <c r="C60" s="25" t="s">
        <v>65</v>
      </c>
      <c r="D60" s="25"/>
      <c r="E60" s="31"/>
      <c r="F60" s="43"/>
      <c r="G60" s="32"/>
    </row>
    <row r="61" spans="1:7" ht="15">
      <c r="A61" s="23"/>
      <c r="B61" s="42" t="s">
        <v>256</v>
      </c>
      <c r="C61" s="25" t="s">
        <v>66</v>
      </c>
      <c r="D61" s="25"/>
      <c r="E61" s="31"/>
      <c r="F61" s="43"/>
      <c r="G61" s="24"/>
    </row>
    <row r="62" spans="1:7" ht="15">
      <c r="A62" s="23"/>
      <c r="B62" s="42" t="s">
        <v>257</v>
      </c>
      <c r="C62" s="25" t="s">
        <v>110</v>
      </c>
      <c r="D62" s="25"/>
      <c r="E62" s="31"/>
      <c r="F62" s="43"/>
      <c r="G62" s="24"/>
    </row>
    <row r="63" spans="1:7" ht="15">
      <c r="A63" s="23"/>
      <c r="B63" s="42" t="s">
        <v>258</v>
      </c>
      <c r="C63" s="25" t="s">
        <v>111</v>
      </c>
      <c r="D63" s="25"/>
      <c r="E63" s="31"/>
      <c r="F63" s="43"/>
      <c r="G63" s="24"/>
    </row>
    <row r="64" spans="1:7" ht="15">
      <c r="A64" s="23"/>
      <c r="B64" s="42" t="s">
        <v>259</v>
      </c>
      <c r="C64" s="25" t="s">
        <v>159</v>
      </c>
      <c r="D64" s="25"/>
      <c r="E64" s="31"/>
      <c r="F64" s="43"/>
      <c r="G64" s="24"/>
    </row>
    <row r="65" spans="1:7" ht="15">
      <c r="A65" s="23"/>
      <c r="B65" s="42" t="s">
        <v>260</v>
      </c>
      <c r="C65" s="25" t="s">
        <v>160</v>
      </c>
      <c r="D65" s="25"/>
      <c r="E65" s="31"/>
      <c r="F65" s="43"/>
      <c r="G65" s="24"/>
    </row>
    <row r="66" spans="1:7" ht="15">
      <c r="A66" s="23"/>
      <c r="B66" s="42" t="s">
        <v>297</v>
      </c>
      <c r="C66" s="25" t="s">
        <v>161</v>
      </c>
      <c r="D66" s="25"/>
      <c r="E66" s="31"/>
      <c r="F66" s="43"/>
      <c r="G66" s="24"/>
    </row>
    <row r="67" spans="1:7" ht="15">
      <c r="A67" s="23"/>
      <c r="B67" s="42" t="s">
        <v>261</v>
      </c>
      <c r="C67" s="25" t="s">
        <v>8</v>
      </c>
      <c r="D67" s="25"/>
      <c r="E67" s="29"/>
      <c r="F67" s="43"/>
      <c r="G67" s="24"/>
    </row>
    <row r="68" spans="1:7" ht="15">
      <c r="A68" s="23"/>
      <c r="B68" s="42" t="s">
        <v>262</v>
      </c>
      <c r="C68" s="25" t="s">
        <v>4</v>
      </c>
      <c r="D68" s="25"/>
      <c r="E68" s="28"/>
      <c r="F68" s="43"/>
      <c r="G68" s="24"/>
    </row>
    <row r="69" spans="1:7" ht="15">
      <c r="A69" s="23"/>
      <c r="B69" s="42" t="s">
        <v>263</v>
      </c>
      <c r="C69" s="25" t="s">
        <v>9</v>
      </c>
      <c r="D69" s="25"/>
      <c r="E69" s="28"/>
      <c r="F69" s="43"/>
      <c r="G69" s="24"/>
    </row>
    <row r="70" spans="1:7" ht="15">
      <c r="A70" s="23"/>
      <c r="B70" s="42" t="s">
        <v>264</v>
      </c>
      <c r="C70" s="25" t="s">
        <v>10</v>
      </c>
      <c r="D70" s="25"/>
      <c r="E70" s="28"/>
      <c r="F70" s="43"/>
      <c r="G70" s="24"/>
    </row>
    <row r="71" spans="1:7" ht="15">
      <c r="A71" s="35"/>
      <c r="B71" s="95" t="s">
        <v>265</v>
      </c>
      <c r="C71" s="36" t="s">
        <v>112</v>
      </c>
      <c r="D71" s="36"/>
      <c r="E71" s="28"/>
      <c r="F71" s="43"/>
      <c r="G71" s="24"/>
    </row>
    <row r="72" spans="1:7" ht="15">
      <c r="A72" s="23"/>
      <c r="B72" s="42" t="s">
        <v>266</v>
      </c>
      <c r="C72" s="25" t="s">
        <v>11</v>
      </c>
      <c r="D72" s="25"/>
      <c r="E72" s="28"/>
      <c r="F72" s="43"/>
      <c r="G72" s="24"/>
    </row>
    <row r="73" spans="1:7" ht="15">
      <c r="A73" s="35"/>
      <c r="B73" s="95" t="s">
        <v>267</v>
      </c>
      <c r="C73" s="36" t="s">
        <v>147</v>
      </c>
      <c r="D73" s="36"/>
      <c r="E73" s="28"/>
      <c r="F73" s="43"/>
      <c r="G73" s="24"/>
    </row>
    <row r="74" spans="1:7" ht="15">
      <c r="A74" s="23"/>
      <c r="B74" s="42" t="s">
        <v>268</v>
      </c>
      <c r="C74" s="25" t="s">
        <v>114</v>
      </c>
      <c r="D74" s="25"/>
      <c r="E74" s="28"/>
      <c r="F74" s="43"/>
      <c r="G74" s="24"/>
    </row>
    <row r="75" spans="1:7" ht="15">
      <c r="A75" s="23"/>
      <c r="B75" s="42" t="s">
        <v>269</v>
      </c>
      <c r="C75" s="25" t="s">
        <v>16</v>
      </c>
      <c r="D75" s="25"/>
      <c r="E75" s="28"/>
      <c r="F75" s="43"/>
      <c r="G75" s="24"/>
    </row>
    <row r="76" spans="1:7" ht="15">
      <c r="A76" s="23"/>
      <c r="B76" s="42" t="s">
        <v>270</v>
      </c>
      <c r="C76" s="25" t="s">
        <v>13</v>
      </c>
      <c r="D76" s="25"/>
      <c r="E76" s="28"/>
      <c r="F76" s="43"/>
      <c r="G76" s="24"/>
    </row>
    <row r="77" spans="1:7" ht="15">
      <c r="A77" s="35"/>
      <c r="B77" s="95" t="s">
        <v>271</v>
      </c>
      <c r="C77" s="36" t="s">
        <v>113</v>
      </c>
      <c r="D77" s="36"/>
      <c r="E77" s="28"/>
      <c r="F77" s="43"/>
      <c r="G77" s="24"/>
    </row>
    <row r="78" spans="1:7" ht="15">
      <c r="A78" s="23"/>
      <c r="B78" s="42" t="s">
        <v>272</v>
      </c>
      <c r="C78" s="25" t="s">
        <v>15</v>
      </c>
      <c r="D78" s="25"/>
      <c r="E78" s="28"/>
      <c r="F78" s="43"/>
      <c r="G78" s="24"/>
    </row>
    <row r="79" spans="1:7" ht="15">
      <c r="A79" s="23"/>
      <c r="B79" s="42" t="s">
        <v>273</v>
      </c>
      <c r="C79" s="25" t="s">
        <v>12</v>
      </c>
      <c r="D79" s="25"/>
      <c r="E79" s="33"/>
      <c r="F79" s="43"/>
      <c r="G79" s="24"/>
    </row>
    <row r="80" spans="1:7" ht="15">
      <c r="A80" s="23"/>
      <c r="B80" s="42"/>
      <c r="C80" s="25"/>
      <c r="D80" s="25"/>
      <c r="E80" s="33"/>
      <c r="F80" s="43"/>
      <c r="G80" s="24"/>
    </row>
    <row r="81" spans="1:7" ht="15.75">
      <c r="A81" s="23"/>
      <c r="B81" s="23"/>
      <c r="C81" s="51" t="s">
        <v>95</v>
      </c>
      <c r="D81" s="52"/>
      <c r="E81" s="41">
        <f>SUM(E60:E79)</f>
        <v>0</v>
      </c>
      <c r="F81" s="45"/>
      <c r="G81" s="54"/>
    </row>
    <row r="82" spans="1:7" ht="15">
      <c r="A82" s="23"/>
      <c r="B82" s="23"/>
      <c r="C82" s="25"/>
      <c r="D82" s="25"/>
      <c r="E82" s="33"/>
      <c r="F82" s="43"/>
      <c r="G82" s="24"/>
    </row>
    <row r="83" spans="1:7" ht="18">
      <c r="A83" s="34"/>
      <c r="B83" s="34" t="s">
        <v>96</v>
      </c>
      <c r="C83" s="25"/>
      <c r="D83" s="25"/>
      <c r="E83" s="33"/>
      <c r="F83" s="43"/>
      <c r="G83" s="24"/>
    </row>
    <row r="84" spans="1:7" ht="15">
      <c r="A84" s="23"/>
      <c r="B84" s="42" t="s">
        <v>274</v>
      </c>
      <c r="C84" s="25" t="s">
        <v>6</v>
      </c>
      <c r="D84" s="25"/>
      <c r="E84" s="31"/>
      <c r="F84" s="43"/>
      <c r="G84" s="24"/>
    </row>
    <row r="85" spans="1:7" ht="15">
      <c r="A85" s="23"/>
      <c r="B85" s="42" t="s">
        <v>275</v>
      </c>
      <c r="C85" s="25" t="s">
        <v>17</v>
      </c>
      <c r="D85" s="25"/>
      <c r="E85" s="31"/>
      <c r="F85" s="43"/>
      <c r="G85" s="24"/>
    </row>
    <row r="86" spans="1:7" ht="15">
      <c r="A86" s="23"/>
      <c r="B86" s="42" t="s">
        <v>276</v>
      </c>
      <c r="C86" s="25" t="s">
        <v>164</v>
      </c>
      <c r="D86" s="25"/>
      <c r="E86" s="31"/>
      <c r="F86" s="43"/>
      <c r="G86" s="24"/>
    </row>
    <row r="87" spans="1:7" ht="15">
      <c r="A87" s="23"/>
      <c r="B87" s="42" t="s">
        <v>277</v>
      </c>
      <c r="C87" s="25" t="s">
        <v>162</v>
      </c>
      <c r="D87" s="25"/>
      <c r="E87" s="31"/>
      <c r="F87" s="43"/>
      <c r="G87" s="24"/>
    </row>
    <row r="88" spans="1:7" ht="15">
      <c r="A88" s="23"/>
      <c r="B88" s="42" t="s">
        <v>278</v>
      </c>
      <c r="C88" s="25" t="s">
        <v>163</v>
      </c>
      <c r="D88" s="25"/>
      <c r="E88" s="31"/>
      <c r="F88" s="43"/>
      <c r="G88" s="24"/>
    </row>
    <row r="89" spans="1:7" ht="15">
      <c r="A89" s="23"/>
      <c r="B89" s="95" t="s">
        <v>279</v>
      </c>
      <c r="C89" s="36" t="s">
        <v>145</v>
      </c>
      <c r="D89" s="25"/>
      <c r="E89" s="31"/>
      <c r="F89" s="43"/>
      <c r="G89" s="24"/>
    </row>
    <row r="90" spans="1:7" ht="15">
      <c r="A90" s="23"/>
      <c r="B90" s="95" t="s">
        <v>280</v>
      </c>
      <c r="C90" s="36" t="s">
        <v>146</v>
      </c>
      <c r="D90" s="25"/>
      <c r="E90" s="45"/>
      <c r="F90" s="43"/>
      <c r="G90" s="24"/>
    </row>
    <row r="91" spans="1:7" ht="15">
      <c r="A91" s="23"/>
      <c r="B91" s="42" t="s">
        <v>281</v>
      </c>
      <c r="C91" s="25" t="s">
        <v>18</v>
      </c>
      <c r="D91" s="25"/>
      <c r="E91" s="28"/>
      <c r="F91" s="33"/>
      <c r="G91" s="24"/>
    </row>
    <row r="92" spans="1:7" ht="15">
      <c r="A92" s="35"/>
      <c r="B92" s="42" t="s">
        <v>282</v>
      </c>
      <c r="C92" s="25" t="s">
        <v>14</v>
      </c>
      <c r="D92" s="36"/>
      <c r="E92" s="29"/>
      <c r="F92" s="24"/>
      <c r="G92" s="24"/>
    </row>
    <row r="93" spans="1:7" ht="15">
      <c r="A93" s="35"/>
      <c r="B93" s="42" t="s">
        <v>283</v>
      </c>
      <c r="C93" s="25" t="s">
        <v>116</v>
      </c>
      <c r="D93" s="36"/>
      <c r="E93" s="28"/>
      <c r="F93" s="24"/>
      <c r="G93" s="24"/>
    </row>
    <row r="94" spans="1:7" ht="15">
      <c r="A94" s="23"/>
      <c r="B94" s="42" t="s">
        <v>284</v>
      </c>
      <c r="C94" s="25" t="s">
        <v>131</v>
      </c>
      <c r="D94" s="25"/>
      <c r="E94" s="28"/>
      <c r="F94" s="33"/>
      <c r="G94" s="24"/>
    </row>
    <row r="95" spans="1:7" ht="15">
      <c r="A95" s="23"/>
      <c r="B95" s="75"/>
      <c r="C95" s="25"/>
      <c r="D95" s="25"/>
      <c r="E95" s="28"/>
      <c r="F95" s="33"/>
      <c r="G95" s="24"/>
    </row>
    <row r="96" spans="1:7" ht="15.75">
      <c r="A96" s="23"/>
      <c r="B96" s="23"/>
      <c r="C96" s="51" t="s">
        <v>97</v>
      </c>
      <c r="D96" s="52"/>
      <c r="E96" s="41">
        <f>SUM(E84:E94)</f>
        <v>0</v>
      </c>
      <c r="F96" s="29"/>
      <c r="G96" s="54"/>
    </row>
    <row r="97" spans="1:7" ht="15">
      <c r="A97" s="23"/>
      <c r="B97" s="23"/>
      <c r="C97" s="25"/>
      <c r="D97" s="25"/>
      <c r="E97" s="33"/>
      <c r="F97" s="33"/>
      <c r="G97" s="24"/>
    </row>
    <row r="98" spans="1:7" ht="18">
      <c r="A98" s="34"/>
      <c r="B98" s="34" t="s">
        <v>115</v>
      </c>
      <c r="C98" s="25"/>
      <c r="D98" s="25"/>
      <c r="E98" s="33"/>
      <c r="F98" s="33"/>
      <c r="G98" s="33"/>
    </row>
    <row r="99" spans="1:7" ht="15.75">
      <c r="A99" s="23"/>
      <c r="B99" s="42" t="s">
        <v>285</v>
      </c>
      <c r="C99" s="25" t="s">
        <v>154</v>
      </c>
      <c r="D99" s="25"/>
      <c r="E99" s="33"/>
      <c r="F99" s="33"/>
      <c r="G99" s="26"/>
    </row>
    <row r="100" spans="1:7" ht="15.75">
      <c r="A100" s="23"/>
      <c r="B100" s="42" t="s">
        <v>286</v>
      </c>
      <c r="C100" s="25" t="s">
        <v>149</v>
      </c>
      <c r="D100" s="25"/>
      <c r="E100" s="26" t="s">
        <v>148</v>
      </c>
      <c r="F100" s="33"/>
      <c r="G100" s="40"/>
    </row>
    <row r="101" spans="1:7" ht="15">
      <c r="A101" s="23"/>
      <c r="B101" s="75"/>
      <c r="C101" s="25"/>
      <c r="D101" s="25"/>
      <c r="E101" s="40"/>
      <c r="F101" s="33"/>
      <c r="G101" s="40"/>
    </row>
    <row r="102" spans="1:7" ht="15.75">
      <c r="A102" s="23"/>
      <c r="B102" s="23"/>
      <c r="C102" s="51" t="s">
        <v>157</v>
      </c>
      <c r="D102" s="52"/>
      <c r="E102" s="71">
        <f>SUM(E99:E100)</f>
        <v>0</v>
      </c>
      <c r="F102" s="29"/>
      <c r="G102" s="72">
        <f>SUM(G99:G100)</f>
        <v>0</v>
      </c>
    </row>
    <row r="103" spans="1:7" ht="15">
      <c r="A103" s="23"/>
      <c r="B103" s="23"/>
      <c r="C103" s="25"/>
      <c r="D103" s="25"/>
      <c r="E103" s="40"/>
      <c r="F103" s="33"/>
      <c r="G103" s="40"/>
    </row>
    <row r="104" spans="1:7" ht="15">
      <c r="A104" s="23"/>
      <c r="B104" s="23"/>
      <c r="C104" s="25"/>
      <c r="D104" s="25"/>
      <c r="E104" s="33"/>
      <c r="F104" s="33"/>
      <c r="G104" s="24"/>
    </row>
    <row r="105" spans="1:7" ht="18.75" thickBot="1">
      <c r="A105" s="104" t="s">
        <v>21</v>
      </c>
      <c r="B105" s="104"/>
      <c r="C105" s="104"/>
      <c r="D105" s="46"/>
      <c r="E105" s="62">
        <f>+E81+E96+E102</f>
        <v>0</v>
      </c>
      <c r="F105" s="19"/>
      <c r="G105" s="62">
        <f>+G81+G96+G102</f>
        <v>0</v>
      </c>
    </row>
    <row r="106" spans="1:7" ht="18.75" thickTop="1">
      <c r="A106" s="16"/>
      <c r="B106" s="16"/>
      <c r="C106" s="46"/>
      <c r="D106" s="46"/>
      <c r="E106" s="19"/>
      <c r="F106" s="19"/>
      <c r="G106" s="19"/>
    </row>
    <row r="107" spans="1:7" ht="18.75" thickBot="1">
      <c r="A107" s="104" t="s">
        <v>153</v>
      </c>
      <c r="B107" s="104"/>
      <c r="C107" s="104"/>
      <c r="E107" s="68">
        <f>+E50-E105</f>
        <v>0</v>
      </c>
      <c r="G107" s="68">
        <f>+G50-G105</f>
        <v>0</v>
      </c>
    </row>
    <row r="108" ht="13.5" thickTop="1"/>
  </sheetData>
  <sheetProtection/>
  <mergeCells count="8">
    <mergeCell ref="A107:C107"/>
    <mergeCell ref="A2:G2"/>
    <mergeCell ref="A22:C22"/>
    <mergeCell ref="A1:B1"/>
    <mergeCell ref="A105:C105"/>
    <mergeCell ref="A50:C50"/>
    <mergeCell ref="A47:C47"/>
    <mergeCell ref="A3:G3"/>
  </mergeCells>
  <printOptions horizontalCentered="1"/>
  <pageMargins left="0.43" right="0.33" top="0.77" bottom="0.33" header="0.23" footer="0.17"/>
  <pageSetup horizontalDpi="600" verticalDpi="600" orientation="portrait" scale="75" r:id="rId1"/>
  <headerFooter alignWithMargins="0">
    <oddHeader>&amp;C&amp;"Arial,Bold"&amp;14Diocese of Rockville Centre
Annual Parish Cemetery Financial Report
Fiscal 2018-2019</oddHeader>
    <oddFooter>&amp;R&amp;P of &amp;N</oddFooter>
  </headerFooter>
  <rowBreaks count="1" manualBreakCount="1">
    <brk id="57" max="255" man="1"/>
  </rowBreaks>
</worksheet>
</file>

<file path=xl/worksheets/sheet3.xml><?xml version="1.0" encoding="utf-8"?>
<worksheet xmlns="http://schemas.openxmlformats.org/spreadsheetml/2006/main" xmlns:r="http://schemas.openxmlformats.org/officeDocument/2006/relationships">
  <dimension ref="A1:G144"/>
  <sheetViews>
    <sheetView zoomScale="75" zoomScaleNormal="75" zoomScalePageLayoutView="0" workbookViewId="0" topLeftCell="A48">
      <selection activeCell="A48" sqref="A48:A67"/>
    </sheetView>
  </sheetViews>
  <sheetFormatPr defaultColWidth="9.140625" defaultRowHeight="12.75"/>
  <cols>
    <col min="2" max="2" width="8.57421875" style="2" customWidth="1"/>
    <col min="3" max="3" width="9.57421875" style="2" customWidth="1"/>
    <col min="4" max="4" width="13.140625" style="2" customWidth="1"/>
    <col min="5" max="5" width="17.28125" style="1" customWidth="1"/>
    <col min="6" max="6" width="69.57421875" style="0" customWidth="1"/>
    <col min="7" max="7" width="71.7109375" style="4" customWidth="1"/>
    <col min="8" max="8" width="10.00390625" style="4" customWidth="1"/>
  </cols>
  <sheetData>
    <row r="1" spans="2:7" ht="30">
      <c r="B1" s="5" t="s">
        <v>195</v>
      </c>
      <c r="C1" s="5" t="s">
        <v>195</v>
      </c>
      <c r="D1" s="5" t="s">
        <v>196</v>
      </c>
      <c r="E1" s="6" t="s">
        <v>23</v>
      </c>
      <c r="F1" s="6" t="s">
        <v>45</v>
      </c>
      <c r="G1" s="7" t="s">
        <v>46</v>
      </c>
    </row>
    <row r="2" spans="1:7" ht="36" customHeight="1">
      <c r="A2" s="111" t="s">
        <v>67</v>
      </c>
      <c r="B2" s="8">
        <v>700</v>
      </c>
      <c r="C2" s="8">
        <v>100</v>
      </c>
      <c r="D2" s="8" t="s">
        <v>218</v>
      </c>
      <c r="E2" s="108" t="s">
        <v>24</v>
      </c>
      <c r="F2" s="9" t="s">
        <v>25</v>
      </c>
      <c r="G2" s="10" t="s">
        <v>175</v>
      </c>
    </row>
    <row r="3" spans="1:7" ht="30">
      <c r="A3" s="112"/>
      <c r="B3" s="8">
        <v>701</v>
      </c>
      <c r="C3" s="8">
        <v>101</v>
      </c>
      <c r="D3" s="8" t="s">
        <v>219</v>
      </c>
      <c r="E3" s="109"/>
      <c r="F3" s="9" t="s">
        <v>174</v>
      </c>
      <c r="G3" s="10" t="s">
        <v>62</v>
      </c>
    </row>
    <row r="4" spans="1:7" ht="30">
      <c r="A4" s="112"/>
      <c r="B4" s="8">
        <v>702</v>
      </c>
      <c r="C4" s="8" t="s">
        <v>184</v>
      </c>
      <c r="D4" s="8" t="s">
        <v>217</v>
      </c>
      <c r="E4" s="109"/>
      <c r="F4" s="9" t="s">
        <v>206</v>
      </c>
      <c r="G4" s="10" t="s">
        <v>211</v>
      </c>
    </row>
    <row r="5" spans="1:7" ht="15">
      <c r="A5" s="112"/>
      <c r="B5" s="8">
        <v>703</v>
      </c>
      <c r="C5" s="8">
        <v>108</v>
      </c>
      <c r="D5" s="8" t="s">
        <v>287</v>
      </c>
      <c r="E5" s="109"/>
      <c r="F5" s="9" t="s">
        <v>26</v>
      </c>
      <c r="G5" s="10" t="s">
        <v>207</v>
      </c>
    </row>
    <row r="6" spans="1:7" ht="30">
      <c r="A6" s="112"/>
      <c r="B6" s="8">
        <v>712</v>
      </c>
      <c r="C6" s="8" t="s">
        <v>182</v>
      </c>
      <c r="D6" s="8" t="s">
        <v>222</v>
      </c>
      <c r="E6" s="109"/>
      <c r="F6" s="9" t="s">
        <v>72</v>
      </c>
      <c r="G6" s="10" t="s">
        <v>176</v>
      </c>
    </row>
    <row r="7" spans="1:7" ht="27" customHeight="1">
      <c r="A7" s="112"/>
      <c r="B7" s="8">
        <v>738</v>
      </c>
      <c r="C7" s="8">
        <v>110</v>
      </c>
      <c r="D7" s="8" t="s">
        <v>220</v>
      </c>
      <c r="E7" s="109"/>
      <c r="F7" s="9" t="s">
        <v>73</v>
      </c>
      <c r="G7" s="10" t="s">
        <v>191</v>
      </c>
    </row>
    <row r="8" spans="1:7" ht="32.25" customHeight="1">
      <c r="A8" s="112"/>
      <c r="B8" s="20" t="s">
        <v>118</v>
      </c>
      <c r="C8" s="20">
        <v>122</v>
      </c>
      <c r="D8" s="8" t="s">
        <v>226</v>
      </c>
      <c r="E8" s="109"/>
      <c r="F8" s="59" t="s">
        <v>75</v>
      </c>
      <c r="G8" s="11" t="s">
        <v>177</v>
      </c>
    </row>
    <row r="9" spans="1:7" ht="32.25" customHeight="1">
      <c r="A9" s="112"/>
      <c r="B9" s="20" t="s">
        <v>118</v>
      </c>
      <c r="C9" s="20" t="s">
        <v>118</v>
      </c>
      <c r="D9" s="20" t="s">
        <v>227</v>
      </c>
      <c r="E9" s="109"/>
      <c r="F9" s="59" t="s">
        <v>288</v>
      </c>
      <c r="G9" s="11" t="s">
        <v>177</v>
      </c>
    </row>
    <row r="10" spans="1:7" ht="15">
      <c r="A10" s="112"/>
      <c r="B10" s="12"/>
      <c r="C10" s="12"/>
      <c r="D10" s="12"/>
      <c r="E10" s="12"/>
      <c r="F10" s="13"/>
      <c r="G10" s="14"/>
    </row>
    <row r="11" spans="1:7" ht="45">
      <c r="A11" s="112"/>
      <c r="B11" s="8">
        <v>721</v>
      </c>
      <c r="C11" s="8">
        <v>300</v>
      </c>
      <c r="D11" s="8" t="s">
        <v>229</v>
      </c>
      <c r="E11" s="109" t="s">
        <v>155</v>
      </c>
      <c r="F11" s="9" t="s">
        <v>143</v>
      </c>
      <c r="G11" s="10" t="s">
        <v>61</v>
      </c>
    </row>
    <row r="12" spans="1:7" ht="30">
      <c r="A12" s="112"/>
      <c r="B12" s="20" t="s">
        <v>197</v>
      </c>
      <c r="C12" s="20">
        <v>330</v>
      </c>
      <c r="D12" s="8" t="s">
        <v>230</v>
      </c>
      <c r="E12" s="109"/>
      <c r="F12" s="9" t="s">
        <v>1</v>
      </c>
      <c r="G12" s="10" t="s">
        <v>60</v>
      </c>
    </row>
    <row r="13" spans="1:7" ht="15">
      <c r="A13" s="112"/>
      <c r="B13" s="8">
        <v>723</v>
      </c>
      <c r="C13" s="8">
        <v>390</v>
      </c>
      <c r="D13" s="8" t="s">
        <v>231</v>
      </c>
      <c r="E13" s="109"/>
      <c r="F13" s="9" t="s">
        <v>178</v>
      </c>
      <c r="G13" s="9" t="s">
        <v>178</v>
      </c>
    </row>
    <row r="14" spans="1:7" ht="15">
      <c r="A14" s="112"/>
      <c r="B14" s="20">
        <v>722</v>
      </c>
      <c r="C14" s="20" t="s">
        <v>183</v>
      </c>
      <c r="D14" s="8" t="s">
        <v>232</v>
      </c>
      <c r="E14" s="109"/>
      <c r="F14" s="59" t="s">
        <v>179</v>
      </c>
      <c r="G14" s="59" t="s">
        <v>179</v>
      </c>
    </row>
    <row r="15" spans="1:7" ht="15">
      <c r="A15" s="113"/>
      <c r="B15" s="12"/>
      <c r="C15" s="12"/>
      <c r="D15" s="12"/>
      <c r="E15" s="15"/>
      <c r="F15" s="13"/>
      <c r="G15" s="14"/>
    </row>
    <row r="16" spans="1:7" ht="26.25" customHeight="1">
      <c r="A16" s="111" t="s">
        <v>68</v>
      </c>
      <c r="B16" s="38">
        <v>725</v>
      </c>
      <c r="C16" s="38">
        <v>400</v>
      </c>
      <c r="D16" s="38" t="s">
        <v>234</v>
      </c>
      <c r="E16" s="108" t="s">
        <v>99</v>
      </c>
      <c r="F16" s="9" t="s">
        <v>28</v>
      </c>
      <c r="G16" s="10" t="s">
        <v>59</v>
      </c>
    </row>
    <row r="17" spans="1:7" ht="24" customHeight="1">
      <c r="A17" s="112"/>
      <c r="B17" s="38">
        <v>780</v>
      </c>
      <c r="C17" s="38">
        <v>401</v>
      </c>
      <c r="D17" s="38" t="s">
        <v>235</v>
      </c>
      <c r="E17" s="109"/>
      <c r="F17" s="9" t="s">
        <v>83</v>
      </c>
      <c r="G17" s="10" t="s">
        <v>106</v>
      </c>
    </row>
    <row r="18" spans="1:7" ht="27" customHeight="1">
      <c r="A18" s="112"/>
      <c r="B18" s="38">
        <v>726</v>
      </c>
      <c r="C18" s="38">
        <v>405</v>
      </c>
      <c r="D18" s="38" t="s">
        <v>236</v>
      </c>
      <c r="E18" s="109"/>
      <c r="F18" s="9" t="s">
        <v>237</v>
      </c>
      <c r="G18" s="10" t="s">
        <v>58</v>
      </c>
    </row>
    <row r="19" spans="1:7" ht="29.25" customHeight="1">
      <c r="A19" s="112"/>
      <c r="B19" s="38" t="s">
        <v>198</v>
      </c>
      <c r="C19" s="38">
        <v>406</v>
      </c>
      <c r="D19" s="38" t="s">
        <v>238</v>
      </c>
      <c r="E19" s="109"/>
      <c r="F19" s="9" t="s">
        <v>2</v>
      </c>
      <c r="G19" s="10" t="s">
        <v>57</v>
      </c>
    </row>
    <row r="20" spans="1:7" ht="27.75" customHeight="1">
      <c r="A20" s="112"/>
      <c r="B20" s="38">
        <v>727</v>
      </c>
      <c r="C20" s="38">
        <v>405</v>
      </c>
      <c r="D20" s="38" t="s">
        <v>118</v>
      </c>
      <c r="E20" s="109"/>
      <c r="F20" s="9" t="s">
        <v>3</v>
      </c>
      <c r="G20" s="10" t="s">
        <v>56</v>
      </c>
    </row>
    <row r="21" spans="1:7" ht="24" customHeight="1">
      <c r="A21" s="112"/>
      <c r="B21" s="38" t="s">
        <v>199</v>
      </c>
      <c r="C21" s="38">
        <v>409</v>
      </c>
      <c r="D21" s="38" t="s">
        <v>240</v>
      </c>
      <c r="E21" s="109"/>
      <c r="F21" s="9" t="s">
        <v>108</v>
      </c>
      <c r="G21" s="10" t="s">
        <v>128</v>
      </c>
    </row>
    <row r="22" spans="1:7" ht="24" customHeight="1">
      <c r="A22" s="112"/>
      <c r="B22" s="38">
        <v>732</v>
      </c>
      <c r="C22" s="38">
        <v>415</v>
      </c>
      <c r="D22" s="38" t="s">
        <v>241</v>
      </c>
      <c r="E22" s="109"/>
      <c r="F22" s="9" t="s">
        <v>29</v>
      </c>
      <c r="G22" s="10" t="s">
        <v>55</v>
      </c>
    </row>
    <row r="23" spans="1:7" ht="24" customHeight="1">
      <c r="A23" s="112"/>
      <c r="B23" s="38" t="s">
        <v>200</v>
      </c>
      <c r="C23" s="38">
        <v>418</v>
      </c>
      <c r="D23" s="38" t="s">
        <v>242</v>
      </c>
      <c r="E23" s="109"/>
      <c r="F23" s="9" t="s">
        <v>104</v>
      </c>
      <c r="G23" s="10" t="s">
        <v>105</v>
      </c>
    </row>
    <row r="24" spans="1:7" ht="29.25" customHeight="1">
      <c r="A24" s="112"/>
      <c r="B24" s="38">
        <v>740</v>
      </c>
      <c r="C24" s="38" t="s">
        <v>192</v>
      </c>
      <c r="D24" s="38" t="s">
        <v>243</v>
      </c>
      <c r="E24" s="109"/>
      <c r="F24" s="9" t="s">
        <v>93</v>
      </c>
      <c r="G24" s="10" t="s">
        <v>69</v>
      </c>
    </row>
    <row r="25" spans="1:7" ht="24" customHeight="1">
      <c r="A25" s="112"/>
      <c r="B25" s="38"/>
      <c r="C25" s="38" t="s">
        <v>289</v>
      </c>
      <c r="D25" s="38" t="s">
        <v>244</v>
      </c>
      <c r="E25" s="109"/>
      <c r="F25" s="9" t="s">
        <v>290</v>
      </c>
      <c r="G25" s="10" t="s">
        <v>291</v>
      </c>
    </row>
    <row r="26" spans="1:7" ht="24" customHeight="1">
      <c r="A26" s="112"/>
      <c r="B26" s="38" t="s">
        <v>118</v>
      </c>
      <c r="C26" s="38">
        <v>432</v>
      </c>
      <c r="D26" s="38" t="s">
        <v>245</v>
      </c>
      <c r="E26" s="109"/>
      <c r="F26" s="9" t="s">
        <v>208</v>
      </c>
      <c r="G26" s="10" t="s">
        <v>194</v>
      </c>
    </row>
    <row r="27" spans="1:7" ht="24" customHeight="1">
      <c r="A27" s="113"/>
      <c r="B27" s="38" t="s">
        <v>118</v>
      </c>
      <c r="C27" s="38" t="s">
        <v>118</v>
      </c>
      <c r="D27" s="38" t="s">
        <v>246</v>
      </c>
      <c r="E27" s="110"/>
      <c r="F27" s="9" t="s">
        <v>292</v>
      </c>
      <c r="G27" s="10" t="s">
        <v>293</v>
      </c>
    </row>
    <row r="28" spans="1:7" ht="74.25" customHeight="1">
      <c r="A28" s="111" t="s">
        <v>68</v>
      </c>
      <c r="B28" s="38" t="s">
        <v>201</v>
      </c>
      <c r="C28" s="38" t="s">
        <v>209</v>
      </c>
      <c r="D28" s="8" t="s">
        <v>248</v>
      </c>
      <c r="E28" s="108" t="s">
        <v>144</v>
      </c>
      <c r="F28" s="9" t="s">
        <v>295</v>
      </c>
      <c r="G28" s="10" t="s">
        <v>294</v>
      </c>
    </row>
    <row r="29" spans="1:7" ht="50.25" customHeight="1">
      <c r="A29" s="112"/>
      <c r="B29" s="38"/>
      <c r="C29" s="38" t="s">
        <v>118</v>
      </c>
      <c r="D29" s="8" t="s">
        <v>249</v>
      </c>
      <c r="E29" s="109"/>
      <c r="F29" s="9" t="s">
        <v>70</v>
      </c>
      <c r="G29" s="100" t="s">
        <v>71</v>
      </c>
    </row>
    <row r="30" spans="1:7" ht="50.25" customHeight="1">
      <c r="A30" s="112"/>
      <c r="B30" s="38"/>
      <c r="C30" s="38" t="s">
        <v>118</v>
      </c>
      <c r="D30" s="8" t="s">
        <v>250</v>
      </c>
      <c r="E30" s="109"/>
      <c r="F30" s="9" t="s">
        <v>296</v>
      </c>
      <c r="G30" s="10" t="s">
        <v>106</v>
      </c>
    </row>
    <row r="31" spans="1:7" ht="32.25" customHeight="1">
      <c r="A31" s="112"/>
      <c r="B31" s="38"/>
      <c r="C31" s="38" t="s">
        <v>210</v>
      </c>
      <c r="D31" s="8" t="s">
        <v>251</v>
      </c>
      <c r="E31" s="109"/>
      <c r="F31" s="9" t="s">
        <v>87</v>
      </c>
      <c r="G31" s="10" t="s">
        <v>106</v>
      </c>
    </row>
    <row r="32" spans="1:7" ht="21.75" customHeight="1">
      <c r="A32" s="112"/>
      <c r="B32" s="38"/>
      <c r="C32" s="38">
        <v>704</v>
      </c>
      <c r="D32" s="8" t="s">
        <v>301</v>
      </c>
      <c r="E32" s="109"/>
      <c r="F32" s="9" t="s">
        <v>129</v>
      </c>
      <c r="G32" s="10" t="s">
        <v>180</v>
      </c>
    </row>
    <row r="33" spans="1:7" ht="34.5" customHeight="1">
      <c r="A33" s="112"/>
      <c r="B33" s="38"/>
      <c r="C33" s="38" t="s">
        <v>189</v>
      </c>
      <c r="D33" s="97" t="s">
        <v>299</v>
      </c>
      <c r="E33" s="110"/>
      <c r="F33" s="9" t="s">
        <v>130</v>
      </c>
      <c r="G33" s="10" t="s">
        <v>181</v>
      </c>
    </row>
    <row r="34" spans="1:7" ht="15">
      <c r="A34" s="112"/>
      <c r="B34" s="39"/>
      <c r="C34" s="39"/>
      <c r="D34" s="39"/>
      <c r="E34" s="15"/>
      <c r="F34" s="13"/>
      <c r="G34" s="37"/>
    </row>
    <row r="35" spans="1:7" ht="36" customHeight="1">
      <c r="A35" s="112"/>
      <c r="B35" s="38">
        <v>750</v>
      </c>
      <c r="C35" s="38">
        <v>500</v>
      </c>
      <c r="D35" s="8" t="s">
        <v>255</v>
      </c>
      <c r="E35" s="108" t="s">
        <v>141</v>
      </c>
      <c r="F35" s="9" t="s">
        <v>150</v>
      </c>
      <c r="G35" s="11" t="s">
        <v>203</v>
      </c>
    </row>
    <row r="36" spans="1:7" ht="36" customHeight="1">
      <c r="A36" s="112"/>
      <c r="B36" s="38">
        <v>752</v>
      </c>
      <c r="C36" s="38">
        <v>501</v>
      </c>
      <c r="D36" s="8" t="s">
        <v>256</v>
      </c>
      <c r="E36" s="109"/>
      <c r="F36" s="9" t="s">
        <v>66</v>
      </c>
      <c r="G36" s="11" t="s">
        <v>204</v>
      </c>
    </row>
    <row r="37" spans="1:7" ht="36" customHeight="1">
      <c r="A37" s="112"/>
      <c r="B37" s="38">
        <v>751</v>
      </c>
      <c r="C37" s="38">
        <v>502</v>
      </c>
      <c r="D37" s="8" t="s">
        <v>257</v>
      </c>
      <c r="E37" s="109"/>
      <c r="F37" s="9" t="s">
        <v>110</v>
      </c>
      <c r="G37" s="11" t="s">
        <v>54</v>
      </c>
    </row>
    <row r="38" spans="1:7" ht="27" customHeight="1">
      <c r="A38" s="112"/>
      <c r="B38" s="38" t="s">
        <v>118</v>
      </c>
      <c r="C38" s="38">
        <v>503</v>
      </c>
      <c r="D38" s="8" t="s">
        <v>258</v>
      </c>
      <c r="E38" s="109"/>
      <c r="F38" s="9" t="s">
        <v>111</v>
      </c>
      <c r="G38" s="11" t="s">
        <v>53</v>
      </c>
    </row>
    <row r="39" spans="1:7" ht="39" customHeight="1">
      <c r="A39" s="112"/>
      <c r="B39" s="38">
        <v>769</v>
      </c>
      <c r="C39" s="38">
        <v>511</v>
      </c>
      <c r="D39" s="8" t="s">
        <v>259</v>
      </c>
      <c r="E39" s="109"/>
      <c r="F39" s="9" t="s">
        <v>159</v>
      </c>
      <c r="G39" s="11" t="s">
        <v>168</v>
      </c>
    </row>
    <row r="40" spans="1:7" ht="32.25" customHeight="1">
      <c r="A40" s="112"/>
      <c r="B40" s="38">
        <v>770</v>
      </c>
      <c r="C40" s="38">
        <v>515</v>
      </c>
      <c r="D40" s="8" t="s">
        <v>260</v>
      </c>
      <c r="E40" s="109"/>
      <c r="F40" s="9" t="s">
        <v>160</v>
      </c>
      <c r="G40" s="11" t="s">
        <v>169</v>
      </c>
    </row>
    <row r="41" spans="1:7" ht="35.25" customHeight="1">
      <c r="A41" s="112"/>
      <c r="B41" s="38">
        <v>779</v>
      </c>
      <c r="C41" s="38">
        <v>524</v>
      </c>
      <c r="D41" s="8" t="s">
        <v>297</v>
      </c>
      <c r="E41" s="109"/>
      <c r="F41" s="9" t="s">
        <v>165</v>
      </c>
      <c r="G41" s="11" t="s">
        <v>170</v>
      </c>
    </row>
    <row r="42" spans="1:7" ht="24" customHeight="1">
      <c r="A42" s="112"/>
      <c r="B42" s="38">
        <v>753</v>
      </c>
      <c r="C42" s="38">
        <v>530</v>
      </c>
      <c r="D42" s="96" t="s">
        <v>261</v>
      </c>
      <c r="E42" s="109"/>
      <c r="F42" s="9" t="s">
        <v>30</v>
      </c>
      <c r="G42" s="11" t="s">
        <v>63</v>
      </c>
    </row>
    <row r="43" spans="1:7" ht="24.75" customHeight="1">
      <c r="A43" s="112"/>
      <c r="B43" s="38">
        <v>754</v>
      </c>
      <c r="C43" s="38">
        <v>531</v>
      </c>
      <c r="D43" s="96" t="s">
        <v>262</v>
      </c>
      <c r="E43" s="109"/>
      <c r="F43" s="9" t="s">
        <v>4</v>
      </c>
      <c r="G43" s="11" t="s">
        <v>52</v>
      </c>
    </row>
    <row r="44" spans="1:7" ht="30" customHeight="1">
      <c r="A44" s="112"/>
      <c r="B44" s="38">
        <v>755</v>
      </c>
      <c r="C44" s="38">
        <v>532</v>
      </c>
      <c r="D44" s="96" t="s">
        <v>263</v>
      </c>
      <c r="E44" s="109"/>
      <c r="F44" s="9" t="s">
        <v>31</v>
      </c>
      <c r="G44" s="11" t="s">
        <v>51</v>
      </c>
    </row>
    <row r="45" spans="1:7" ht="30" customHeight="1">
      <c r="A45" s="112"/>
      <c r="B45" s="38">
        <v>756</v>
      </c>
      <c r="C45" s="38">
        <v>533</v>
      </c>
      <c r="D45" s="96" t="s">
        <v>264</v>
      </c>
      <c r="E45" s="109"/>
      <c r="F45" s="9" t="s">
        <v>10</v>
      </c>
      <c r="G45" s="11" t="s">
        <v>50</v>
      </c>
    </row>
    <row r="46" spans="1:7" ht="30" customHeight="1">
      <c r="A46" s="112"/>
      <c r="B46" s="8">
        <v>781</v>
      </c>
      <c r="C46" s="8">
        <v>540</v>
      </c>
      <c r="D46" s="20" t="s">
        <v>265</v>
      </c>
      <c r="E46" s="109"/>
      <c r="F46" s="9" t="s">
        <v>112</v>
      </c>
      <c r="G46" s="11" t="s">
        <v>140</v>
      </c>
    </row>
    <row r="47" spans="1:7" ht="30" customHeight="1">
      <c r="A47" s="113"/>
      <c r="B47" s="8">
        <v>758</v>
      </c>
      <c r="C47" s="8">
        <v>541</v>
      </c>
      <c r="D47" s="77" t="s">
        <v>266</v>
      </c>
      <c r="E47" s="110"/>
      <c r="F47" s="9" t="s">
        <v>11</v>
      </c>
      <c r="G47" s="11" t="s">
        <v>49</v>
      </c>
    </row>
    <row r="48" spans="1:7" ht="30" customHeight="1">
      <c r="A48" s="111" t="s">
        <v>68</v>
      </c>
      <c r="B48" s="8">
        <v>761</v>
      </c>
      <c r="C48" s="8">
        <v>558</v>
      </c>
      <c r="D48" s="76" t="s">
        <v>267</v>
      </c>
      <c r="E48" s="108" t="s">
        <v>171</v>
      </c>
      <c r="F48" s="9" t="s">
        <v>133</v>
      </c>
      <c r="G48" s="11" t="s">
        <v>134</v>
      </c>
    </row>
    <row r="49" spans="1:7" ht="48.75" customHeight="1">
      <c r="A49" s="112"/>
      <c r="B49" s="8" t="s">
        <v>202</v>
      </c>
      <c r="C49" s="8">
        <v>563</v>
      </c>
      <c r="D49" s="20" t="s">
        <v>268</v>
      </c>
      <c r="E49" s="109"/>
      <c r="F49" s="9" t="s">
        <v>33</v>
      </c>
      <c r="G49" s="11" t="s">
        <v>47</v>
      </c>
    </row>
    <row r="50" spans="1:7" ht="37.5" customHeight="1">
      <c r="A50" s="112"/>
      <c r="B50" s="8">
        <v>766</v>
      </c>
      <c r="C50" s="8">
        <v>564</v>
      </c>
      <c r="D50" s="20" t="s">
        <v>269</v>
      </c>
      <c r="E50" s="109"/>
      <c r="F50" s="9" t="s">
        <v>35</v>
      </c>
      <c r="G50" s="11" t="s">
        <v>41</v>
      </c>
    </row>
    <row r="51" spans="1:7" ht="30">
      <c r="A51" s="112"/>
      <c r="B51" s="8">
        <v>763</v>
      </c>
      <c r="C51" s="8">
        <v>569</v>
      </c>
      <c r="D51" s="20" t="s">
        <v>270</v>
      </c>
      <c r="E51" s="109"/>
      <c r="F51" s="9" t="s">
        <v>34</v>
      </c>
      <c r="G51" s="11" t="s">
        <v>44</v>
      </c>
    </row>
    <row r="52" spans="1:7" ht="24.75" customHeight="1">
      <c r="A52" s="112"/>
      <c r="B52" s="8">
        <v>781</v>
      </c>
      <c r="C52" s="8">
        <v>571</v>
      </c>
      <c r="D52" s="20" t="s">
        <v>271</v>
      </c>
      <c r="E52" s="109"/>
      <c r="F52" s="9" t="s">
        <v>113</v>
      </c>
      <c r="G52" s="11" t="s">
        <v>139</v>
      </c>
    </row>
    <row r="53" spans="1:7" ht="25.5" customHeight="1">
      <c r="A53" s="112"/>
      <c r="B53" s="8">
        <v>765</v>
      </c>
      <c r="C53" s="8">
        <v>573</v>
      </c>
      <c r="D53" s="20" t="s">
        <v>272</v>
      </c>
      <c r="E53" s="109"/>
      <c r="F53" s="9" t="s">
        <v>15</v>
      </c>
      <c r="G53" s="11" t="s">
        <v>42</v>
      </c>
    </row>
    <row r="54" spans="1:7" ht="30" customHeight="1">
      <c r="A54" s="112"/>
      <c r="B54" s="8">
        <v>759</v>
      </c>
      <c r="C54" s="8">
        <v>575</v>
      </c>
      <c r="D54" s="77" t="s">
        <v>273</v>
      </c>
      <c r="E54" s="110"/>
      <c r="F54" s="9" t="s">
        <v>32</v>
      </c>
      <c r="G54" s="11" t="s">
        <v>48</v>
      </c>
    </row>
    <row r="55" spans="1:7" ht="33" customHeight="1">
      <c r="A55" s="112"/>
      <c r="B55" s="8">
        <v>778</v>
      </c>
      <c r="C55" s="8">
        <v>598</v>
      </c>
      <c r="D55" s="76" t="s">
        <v>274</v>
      </c>
      <c r="E55" s="108" t="s">
        <v>142</v>
      </c>
      <c r="F55" s="9" t="s">
        <v>6</v>
      </c>
      <c r="G55" s="11" t="s">
        <v>38</v>
      </c>
    </row>
    <row r="56" spans="1:7" ht="24.75" customHeight="1">
      <c r="A56" s="112"/>
      <c r="B56" s="8">
        <v>767</v>
      </c>
      <c r="C56" s="8">
        <v>600</v>
      </c>
      <c r="D56" s="20" t="s">
        <v>275</v>
      </c>
      <c r="E56" s="109"/>
      <c r="F56" s="9" t="s">
        <v>36</v>
      </c>
      <c r="G56" s="11" t="s">
        <v>39</v>
      </c>
    </row>
    <row r="57" spans="1:7" ht="30" customHeight="1">
      <c r="A57" s="112"/>
      <c r="B57" s="8">
        <v>769</v>
      </c>
      <c r="C57" s="8">
        <v>611</v>
      </c>
      <c r="D57" s="20" t="s">
        <v>276</v>
      </c>
      <c r="E57" s="109"/>
      <c r="F57" s="9" t="s">
        <v>164</v>
      </c>
      <c r="G57" s="11" t="s">
        <v>168</v>
      </c>
    </row>
    <row r="58" spans="1:7" ht="34.5" customHeight="1">
      <c r="A58" s="112"/>
      <c r="B58" s="8">
        <v>770</v>
      </c>
      <c r="C58" s="8">
        <v>615</v>
      </c>
      <c r="D58" s="20" t="s">
        <v>277</v>
      </c>
      <c r="E58" s="109"/>
      <c r="F58" s="9" t="s">
        <v>162</v>
      </c>
      <c r="G58" s="11" t="s">
        <v>169</v>
      </c>
    </row>
    <row r="59" spans="1:7" ht="30.75" customHeight="1">
      <c r="A59" s="112"/>
      <c r="B59" s="8">
        <v>779</v>
      </c>
      <c r="C59" s="8">
        <v>624</v>
      </c>
      <c r="D59" s="20" t="s">
        <v>278</v>
      </c>
      <c r="E59" s="109"/>
      <c r="F59" s="9" t="s">
        <v>166</v>
      </c>
      <c r="G59" s="11" t="s">
        <v>170</v>
      </c>
    </row>
    <row r="60" spans="1:7" ht="27.75" customHeight="1">
      <c r="A60" s="112"/>
      <c r="B60" s="8">
        <v>781</v>
      </c>
      <c r="C60" s="8">
        <v>631</v>
      </c>
      <c r="D60" s="20" t="s">
        <v>279</v>
      </c>
      <c r="E60" s="109"/>
      <c r="F60" s="9" t="s">
        <v>167</v>
      </c>
      <c r="G60" s="11" t="s">
        <v>137</v>
      </c>
    </row>
    <row r="61" spans="1:7" ht="24.75" customHeight="1">
      <c r="A61" s="112"/>
      <c r="B61" s="8">
        <v>781</v>
      </c>
      <c r="C61" s="8">
        <v>632</v>
      </c>
      <c r="D61" s="20" t="s">
        <v>280</v>
      </c>
      <c r="E61" s="109"/>
      <c r="F61" s="9" t="s">
        <v>146</v>
      </c>
      <c r="G61" s="11" t="s">
        <v>138</v>
      </c>
    </row>
    <row r="62" spans="1:7" ht="33" customHeight="1">
      <c r="A62" s="112"/>
      <c r="B62" s="8">
        <v>768</v>
      </c>
      <c r="C62" s="8">
        <v>637</v>
      </c>
      <c r="D62" s="20" t="s">
        <v>281</v>
      </c>
      <c r="E62" s="109"/>
      <c r="F62" s="9" t="s">
        <v>37</v>
      </c>
      <c r="G62" s="11" t="s">
        <v>40</v>
      </c>
    </row>
    <row r="63" spans="1:7" ht="30">
      <c r="A63" s="112"/>
      <c r="B63" s="8">
        <v>764</v>
      </c>
      <c r="C63" s="8">
        <v>661</v>
      </c>
      <c r="D63" s="20" t="s">
        <v>282</v>
      </c>
      <c r="E63" s="109"/>
      <c r="F63" s="9" t="s">
        <v>14</v>
      </c>
      <c r="G63" s="11" t="s">
        <v>43</v>
      </c>
    </row>
    <row r="64" spans="1:7" ht="30">
      <c r="A64" s="112"/>
      <c r="B64" s="8">
        <v>760</v>
      </c>
      <c r="C64" s="8">
        <v>663</v>
      </c>
      <c r="D64" s="20" t="s">
        <v>283</v>
      </c>
      <c r="E64" s="109"/>
      <c r="F64" s="9" t="s">
        <v>132</v>
      </c>
      <c r="G64" s="11" t="s">
        <v>136</v>
      </c>
    </row>
    <row r="65" spans="1:7" ht="24" customHeight="1">
      <c r="A65" s="112"/>
      <c r="B65" s="8">
        <v>760</v>
      </c>
      <c r="C65" s="8">
        <v>665</v>
      </c>
      <c r="D65" s="77" t="s">
        <v>284</v>
      </c>
      <c r="E65" s="110"/>
      <c r="F65" s="9" t="s">
        <v>131</v>
      </c>
      <c r="G65" s="11" t="s">
        <v>135</v>
      </c>
    </row>
    <row r="66" spans="1:7" ht="25.5" customHeight="1">
      <c r="A66" s="112"/>
      <c r="B66" s="69"/>
      <c r="C66" s="69"/>
      <c r="D66" s="98" t="s">
        <v>285</v>
      </c>
      <c r="E66" s="108"/>
      <c r="F66" s="67" t="s">
        <v>303</v>
      </c>
      <c r="G66" s="74"/>
    </row>
    <row r="67" spans="1:7" ht="32.25" customHeight="1">
      <c r="A67" s="113"/>
      <c r="B67" s="69"/>
      <c r="C67" s="69"/>
      <c r="D67" s="99" t="s">
        <v>286</v>
      </c>
      <c r="E67" s="110"/>
      <c r="F67" s="70" t="s">
        <v>302</v>
      </c>
      <c r="G67" s="73"/>
    </row>
    <row r="68" spans="2:7" ht="25.5" customHeight="1">
      <c r="B68" s="69"/>
      <c r="C68" s="69"/>
      <c r="D68" s="69" t="s">
        <v>300</v>
      </c>
      <c r="E68" s="108"/>
      <c r="F68" s="67" t="s">
        <v>304</v>
      </c>
      <c r="G68" s="74"/>
    </row>
    <row r="69" spans="2:7" ht="32.25" customHeight="1">
      <c r="B69" s="69"/>
      <c r="C69" s="69"/>
      <c r="D69" s="99" t="s">
        <v>301</v>
      </c>
      <c r="E69" s="110"/>
      <c r="F69" s="70" t="s">
        <v>305</v>
      </c>
      <c r="G69" s="73"/>
    </row>
    <row r="70" spans="2:7" ht="25.5" customHeight="1">
      <c r="B70" s="69"/>
      <c r="C70" s="69"/>
      <c r="D70" s="69" t="s">
        <v>298</v>
      </c>
      <c r="E70" s="108"/>
      <c r="F70" s="67" t="s">
        <v>306</v>
      </c>
      <c r="G70" s="74"/>
    </row>
    <row r="71" spans="2:7" ht="32.25" customHeight="1">
      <c r="B71" s="69"/>
      <c r="C71" s="69"/>
      <c r="D71" s="99" t="s">
        <v>299</v>
      </c>
      <c r="E71" s="110"/>
      <c r="F71" s="70" t="s">
        <v>307</v>
      </c>
      <c r="G71" s="73"/>
    </row>
    <row r="72" spans="2:7" ht="15">
      <c r="B72" s="16"/>
      <c r="C72" s="16" t="s">
        <v>118</v>
      </c>
      <c r="D72" s="16"/>
      <c r="E72" s="17" t="s">
        <v>205</v>
      </c>
      <c r="F72" s="18"/>
      <c r="G72" s="19"/>
    </row>
    <row r="73" spans="2:7" ht="15">
      <c r="B73" s="16"/>
      <c r="C73" s="16"/>
      <c r="D73" s="16"/>
      <c r="E73" s="17"/>
      <c r="F73" s="18"/>
      <c r="G73" s="19"/>
    </row>
    <row r="74" spans="2:7" ht="15">
      <c r="B74" s="16"/>
      <c r="C74" s="16"/>
      <c r="D74" s="16"/>
      <c r="E74" s="17"/>
      <c r="F74" s="18"/>
      <c r="G74" s="19"/>
    </row>
    <row r="75" spans="2:7" ht="15">
      <c r="B75" s="16"/>
      <c r="C75" s="16"/>
      <c r="D75" s="16"/>
      <c r="E75" s="17"/>
      <c r="F75" s="18"/>
      <c r="G75" s="19"/>
    </row>
    <row r="76" spans="2:7" ht="15">
      <c r="B76" s="16"/>
      <c r="C76" s="16"/>
      <c r="D76" s="16"/>
      <c r="E76" s="17"/>
      <c r="F76" s="18"/>
      <c r="G76" s="19"/>
    </row>
    <row r="77" spans="2:7" ht="15">
      <c r="B77" s="16"/>
      <c r="C77" s="16"/>
      <c r="D77" s="16"/>
      <c r="E77" s="17"/>
      <c r="F77" s="18"/>
      <c r="G77" s="19"/>
    </row>
    <row r="78" spans="2:7" ht="15">
      <c r="B78" s="16"/>
      <c r="C78" s="16"/>
      <c r="D78" s="16"/>
      <c r="E78" s="17"/>
      <c r="F78" s="18"/>
      <c r="G78" s="19"/>
    </row>
    <row r="79" spans="2:7" ht="15">
      <c r="B79" s="16"/>
      <c r="C79" s="16"/>
      <c r="D79" s="16"/>
      <c r="E79" s="17"/>
      <c r="F79" s="18"/>
      <c r="G79" s="19"/>
    </row>
    <row r="80" spans="2:7" ht="15">
      <c r="B80" s="16"/>
      <c r="C80" s="16"/>
      <c r="D80" s="16"/>
      <c r="E80" s="17"/>
      <c r="F80" s="18"/>
      <c r="G80" s="19"/>
    </row>
    <row r="81" spans="2:7" ht="15">
      <c r="B81" s="16"/>
      <c r="C81" s="16"/>
      <c r="D81" s="16"/>
      <c r="E81" s="17"/>
      <c r="F81" s="18"/>
      <c r="G81" s="19"/>
    </row>
    <row r="82" spans="2:7" ht="15">
      <c r="B82" s="16"/>
      <c r="C82" s="16"/>
      <c r="D82" s="16"/>
      <c r="E82" s="17"/>
      <c r="F82" s="18"/>
      <c r="G82" s="19"/>
    </row>
    <row r="83" spans="2:7" ht="15">
      <c r="B83" s="16"/>
      <c r="C83" s="16"/>
      <c r="D83" s="16"/>
      <c r="E83" s="17"/>
      <c r="F83" s="18"/>
      <c r="G83" s="19"/>
    </row>
    <row r="84" spans="2:7" ht="15">
      <c r="B84" s="16"/>
      <c r="C84" s="16"/>
      <c r="D84" s="16"/>
      <c r="E84" s="17"/>
      <c r="F84" s="18"/>
      <c r="G84" s="19"/>
    </row>
    <row r="85" spans="2:7" ht="15">
      <c r="B85" s="16"/>
      <c r="C85" s="16"/>
      <c r="D85" s="16"/>
      <c r="E85" s="17"/>
      <c r="F85" s="18"/>
      <c r="G85" s="19"/>
    </row>
    <row r="86" spans="2:7" ht="15">
      <c r="B86" s="16"/>
      <c r="C86" s="16"/>
      <c r="D86" s="16"/>
      <c r="E86" s="17"/>
      <c r="F86" s="18"/>
      <c r="G86" s="19"/>
    </row>
    <row r="87" spans="2:7" ht="15">
      <c r="B87" s="16"/>
      <c r="C87" s="16"/>
      <c r="D87" s="16"/>
      <c r="E87" s="17"/>
      <c r="F87" s="18"/>
      <c r="G87" s="19"/>
    </row>
    <row r="88" spans="2:7" ht="15">
      <c r="B88" s="16"/>
      <c r="C88" s="16"/>
      <c r="D88" s="16"/>
      <c r="E88" s="17"/>
      <c r="F88" s="18"/>
      <c r="G88" s="19"/>
    </row>
    <row r="89" spans="2:7" ht="15">
      <c r="B89" s="16"/>
      <c r="C89" s="16"/>
      <c r="D89" s="16"/>
      <c r="E89" s="17"/>
      <c r="F89" s="18"/>
      <c r="G89" s="19"/>
    </row>
    <row r="90" spans="2:7" ht="15">
      <c r="B90" s="16"/>
      <c r="C90" s="16"/>
      <c r="D90" s="16"/>
      <c r="E90" s="17"/>
      <c r="F90" s="18"/>
      <c r="G90" s="19"/>
    </row>
    <row r="91" spans="2:7" ht="15">
      <c r="B91" s="16"/>
      <c r="C91" s="16"/>
      <c r="D91" s="16"/>
      <c r="E91" s="17"/>
      <c r="F91" s="18"/>
      <c r="G91" s="19"/>
    </row>
    <row r="92" spans="2:7" ht="15">
      <c r="B92" s="16"/>
      <c r="C92" s="16"/>
      <c r="D92" s="16"/>
      <c r="E92" s="17"/>
      <c r="F92" s="18"/>
      <c r="G92" s="19"/>
    </row>
    <row r="93" spans="2:7" ht="15">
      <c r="B93" s="16"/>
      <c r="C93" s="16"/>
      <c r="D93" s="16"/>
      <c r="E93" s="17"/>
      <c r="F93" s="18"/>
      <c r="G93" s="19"/>
    </row>
    <row r="94" spans="2:7" ht="15">
      <c r="B94" s="16"/>
      <c r="C94" s="16"/>
      <c r="D94" s="16"/>
      <c r="E94" s="17"/>
      <c r="F94" s="18"/>
      <c r="G94" s="19"/>
    </row>
    <row r="95" spans="2:7" ht="15">
      <c r="B95" s="16"/>
      <c r="C95" s="16"/>
      <c r="D95" s="16"/>
      <c r="E95" s="17"/>
      <c r="F95" s="18"/>
      <c r="G95" s="19"/>
    </row>
    <row r="96" spans="2:7" ht="15">
      <c r="B96" s="16"/>
      <c r="C96" s="16"/>
      <c r="D96" s="16"/>
      <c r="E96" s="17"/>
      <c r="F96" s="18"/>
      <c r="G96" s="19"/>
    </row>
    <row r="97" spans="2:7" ht="15">
      <c r="B97" s="16"/>
      <c r="C97" s="16"/>
      <c r="D97" s="16"/>
      <c r="E97" s="17"/>
      <c r="F97" s="18"/>
      <c r="G97" s="19"/>
    </row>
    <row r="98" spans="2:7" ht="15">
      <c r="B98" s="16"/>
      <c r="C98" s="16"/>
      <c r="D98" s="16"/>
      <c r="E98" s="17"/>
      <c r="F98" s="18"/>
      <c r="G98" s="19"/>
    </row>
    <row r="99" spans="2:7" ht="15">
      <c r="B99" s="16"/>
      <c r="C99" s="16"/>
      <c r="D99" s="16"/>
      <c r="E99" s="17"/>
      <c r="F99" s="18"/>
      <c r="G99" s="19"/>
    </row>
    <row r="100" spans="2:7" ht="15">
      <c r="B100" s="16"/>
      <c r="C100" s="16"/>
      <c r="D100" s="16"/>
      <c r="E100" s="17"/>
      <c r="F100" s="18"/>
      <c r="G100" s="19"/>
    </row>
    <row r="101" spans="2:7" ht="15">
      <c r="B101" s="16"/>
      <c r="C101" s="16"/>
      <c r="D101" s="16"/>
      <c r="E101" s="17"/>
      <c r="F101" s="18"/>
      <c r="G101" s="19"/>
    </row>
    <row r="102" spans="2:7" ht="15">
      <c r="B102" s="16"/>
      <c r="C102" s="16"/>
      <c r="D102" s="16"/>
      <c r="E102" s="17"/>
      <c r="F102" s="18"/>
      <c r="G102" s="19"/>
    </row>
    <row r="103" spans="2:7" ht="15">
      <c r="B103" s="16"/>
      <c r="C103" s="16"/>
      <c r="D103" s="16"/>
      <c r="E103" s="17"/>
      <c r="F103" s="18"/>
      <c r="G103" s="19"/>
    </row>
    <row r="104" spans="2:7" ht="15">
      <c r="B104" s="16"/>
      <c r="C104" s="16"/>
      <c r="D104" s="16"/>
      <c r="E104" s="17"/>
      <c r="F104" s="18"/>
      <c r="G104" s="19"/>
    </row>
    <row r="105" spans="2:7" ht="15">
      <c r="B105" s="16"/>
      <c r="C105" s="16"/>
      <c r="D105" s="16"/>
      <c r="E105" s="17"/>
      <c r="F105" s="18"/>
      <c r="G105" s="19"/>
    </row>
    <row r="106" spans="2:7" ht="15">
      <c r="B106" s="16"/>
      <c r="C106" s="16"/>
      <c r="D106" s="16"/>
      <c r="E106" s="17"/>
      <c r="F106" s="18"/>
      <c r="G106" s="19"/>
    </row>
    <row r="107" spans="2:7" ht="15">
      <c r="B107" s="16"/>
      <c r="C107" s="16"/>
      <c r="D107" s="16"/>
      <c r="E107" s="17"/>
      <c r="F107" s="18"/>
      <c r="G107" s="19"/>
    </row>
    <row r="108" spans="2:7" ht="15">
      <c r="B108" s="16"/>
      <c r="C108" s="16"/>
      <c r="D108" s="16"/>
      <c r="E108" s="17"/>
      <c r="F108" s="18"/>
      <c r="G108" s="19"/>
    </row>
    <row r="109" spans="2:7" ht="15">
      <c r="B109" s="16"/>
      <c r="C109" s="16"/>
      <c r="D109" s="16"/>
      <c r="E109" s="17"/>
      <c r="F109" s="18"/>
      <c r="G109" s="19"/>
    </row>
    <row r="110" spans="2:7" ht="15">
      <c r="B110" s="16"/>
      <c r="C110" s="16"/>
      <c r="D110" s="16"/>
      <c r="E110" s="17"/>
      <c r="F110" s="18"/>
      <c r="G110" s="19"/>
    </row>
    <row r="111" spans="2:7" ht="15">
      <c r="B111" s="16"/>
      <c r="C111" s="16"/>
      <c r="D111" s="16"/>
      <c r="E111" s="17"/>
      <c r="F111" s="18"/>
      <c r="G111" s="19"/>
    </row>
    <row r="112" spans="2:7" ht="15">
      <c r="B112" s="16"/>
      <c r="C112" s="16"/>
      <c r="D112" s="16"/>
      <c r="E112" s="17"/>
      <c r="F112" s="18"/>
      <c r="G112" s="19"/>
    </row>
    <row r="113" spans="2:7" ht="15">
      <c r="B113" s="16"/>
      <c r="C113" s="16"/>
      <c r="D113" s="16"/>
      <c r="E113" s="17"/>
      <c r="F113" s="18"/>
      <c r="G113" s="19"/>
    </row>
    <row r="114" spans="2:7" ht="15">
      <c r="B114" s="16"/>
      <c r="C114" s="16"/>
      <c r="D114" s="16"/>
      <c r="E114" s="17"/>
      <c r="F114" s="18"/>
      <c r="G114" s="19"/>
    </row>
    <row r="115" spans="2:7" ht="15">
      <c r="B115" s="16"/>
      <c r="C115" s="16"/>
      <c r="D115" s="16"/>
      <c r="E115" s="17"/>
      <c r="F115" s="18"/>
      <c r="G115" s="19"/>
    </row>
    <row r="116" spans="2:7" ht="15">
      <c r="B116" s="16"/>
      <c r="C116" s="16"/>
      <c r="D116" s="16"/>
      <c r="E116" s="17"/>
      <c r="F116" s="18"/>
      <c r="G116" s="19"/>
    </row>
    <row r="117" spans="2:7" ht="15">
      <c r="B117" s="16"/>
      <c r="C117" s="16"/>
      <c r="D117" s="16"/>
      <c r="E117" s="17"/>
      <c r="F117" s="18"/>
      <c r="G117" s="19"/>
    </row>
    <row r="118" spans="2:7" ht="15">
      <c r="B118" s="16"/>
      <c r="C118" s="16"/>
      <c r="D118" s="16"/>
      <c r="E118" s="17"/>
      <c r="F118" s="18"/>
      <c r="G118" s="19"/>
    </row>
    <row r="119" spans="2:7" ht="15">
      <c r="B119" s="16"/>
      <c r="C119" s="16"/>
      <c r="D119" s="16"/>
      <c r="E119" s="17"/>
      <c r="F119" s="18"/>
      <c r="G119" s="19"/>
    </row>
    <row r="120" spans="2:7" ht="15">
      <c r="B120" s="16"/>
      <c r="C120" s="16"/>
      <c r="D120" s="16"/>
      <c r="E120" s="17"/>
      <c r="F120" s="18"/>
      <c r="G120" s="19"/>
    </row>
    <row r="121" spans="2:7" ht="15">
      <c r="B121" s="16"/>
      <c r="C121" s="16"/>
      <c r="D121" s="16"/>
      <c r="E121" s="17"/>
      <c r="F121" s="18"/>
      <c r="G121" s="19"/>
    </row>
    <row r="122" spans="2:7" ht="15">
      <c r="B122" s="16"/>
      <c r="C122" s="16"/>
      <c r="D122" s="16"/>
      <c r="E122" s="17"/>
      <c r="F122" s="18"/>
      <c r="G122" s="19"/>
    </row>
    <row r="123" spans="2:7" ht="15">
      <c r="B123" s="16"/>
      <c r="C123" s="16"/>
      <c r="D123" s="16"/>
      <c r="E123" s="17"/>
      <c r="F123" s="18"/>
      <c r="G123" s="19"/>
    </row>
    <row r="124" spans="2:7" ht="15">
      <c r="B124" s="16"/>
      <c r="C124" s="16"/>
      <c r="D124" s="16"/>
      <c r="E124" s="17"/>
      <c r="F124" s="18"/>
      <c r="G124" s="19"/>
    </row>
    <row r="125" spans="2:7" ht="15">
      <c r="B125" s="16"/>
      <c r="C125" s="16"/>
      <c r="D125" s="16"/>
      <c r="E125" s="17"/>
      <c r="F125" s="18"/>
      <c r="G125" s="19"/>
    </row>
    <row r="126" spans="2:7" ht="15">
      <c r="B126" s="16"/>
      <c r="C126" s="16"/>
      <c r="D126" s="16"/>
      <c r="E126" s="17"/>
      <c r="F126" s="18"/>
      <c r="G126" s="19"/>
    </row>
    <row r="127" spans="2:7" ht="15">
      <c r="B127" s="16"/>
      <c r="C127" s="16"/>
      <c r="D127" s="16"/>
      <c r="E127" s="17"/>
      <c r="F127" s="18"/>
      <c r="G127" s="19"/>
    </row>
    <row r="128" spans="2:7" ht="15">
      <c r="B128" s="16"/>
      <c r="C128" s="16"/>
      <c r="D128" s="16"/>
      <c r="E128" s="17"/>
      <c r="F128" s="18"/>
      <c r="G128" s="19"/>
    </row>
    <row r="129" spans="2:7" ht="15">
      <c r="B129" s="16"/>
      <c r="C129" s="16"/>
      <c r="D129" s="16"/>
      <c r="E129" s="17"/>
      <c r="F129" s="18"/>
      <c r="G129" s="19"/>
    </row>
    <row r="130" spans="2:7" ht="15">
      <c r="B130" s="16"/>
      <c r="C130" s="16"/>
      <c r="D130" s="16"/>
      <c r="E130" s="17"/>
      <c r="F130" s="18"/>
      <c r="G130" s="19"/>
    </row>
    <row r="131" spans="2:7" ht="15">
      <c r="B131" s="16"/>
      <c r="C131" s="16"/>
      <c r="D131" s="16"/>
      <c r="E131" s="17"/>
      <c r="F131" s="18"/>
      <c r="G131" s="19"/>
    </row>
    <row r="132" spans="2:7" ht="15">
      <c r="B132" s="16"/>
      <c r="C132" s="16"/>
      <c r="D132" s="16"/>
      <c r="E132" s="17"/>
      <c r="F132" s="18"/>
      <c r="G132" s="19"/>
    </row>
    <row r="133" spans="2:7" ht="15">
      <c r="B133" s="16"/>
      <c r="C133" s="16"/>
      <c r="D133" s="16"/>
      <c r="E133" s="17"/>
      <c r="F133" s="18"/>
      <c r="G133" s="19"/>
    </row>
    <row r="134" spans="2:7" ht="15">
      <c r="B134" s="16"/>
      <c r="C134" s="16"/>
      <c r="D134" s="16"/>
      <c r="E134" s="17"/>
      <c r="F134" s="18"/>
      <c r="G134" s="19"/>
    </row>
    <row r="135" spans="2:7" ht="15">
      <c r="B135" s="16"/>
      <c r="C135" s="16"/>
      <c r="D135" s="16"/>
      <c r="E135" s="17"/>
      <c r="F135" s="18"/>
      <c r="G135" s="19"/>
    </row>
    <row r="136" spans="2:7" ht="15">
      <c r="B136" s="16"/>
      <c r="C136" s="16"/>
      <c r="D136" s="16"/>
      <c r="E136" s="17"/>
      <c r="F136" s="18"/>
      <c r="G136" s="19"/>
    </row>
    <row r="137" spans="2:7" ht="15">
      <c r="B137" s="16"/>
      <c r="C137" s="16"/>
      <c r="D137" s="16"/>
      <c r="E137" s="17"/>
      <c r="F137" s="18"/>
      <c r="G137" s="19"/>
    </row>
    <row r="138" spans="2:7" ht="15">
      <c r="B138" s="16"/>
      <c r="C138" s="16"/>
      <c r="D138" s="16"/>
      <c r="E138" s="17"/>
      <c r="F138" s="18"/>
      <c r="G138" s="19"/>
    </row>
    <row r="139" spans="2:7" ht="15">
      <c r="B139" s="16"/>
      <c r="C139" s="16"/>
      <c r="D139" s="16"/>
      <c r="E139" s="17"/>
      <c r="F139" s="18"/>
      <c r="G139" s="19"/>
    </row>
    <row r="140" spans="2:7" ht="15">
      <c r="B140" s="16"/>
      <c r="C140" s="16"/>
      <c r="D140" s="16"/>
      <c r="E140" s="17"/>
      <c r="F140" s="18"/>
      <c r="G140" s="19"/>
    </row>
    <row r="141" spans="2:7" ht="15">
      <c r="B141" s="16"/>
      <c r="C141" s="16"/>
      <c r="D141" s="16"/>
      <c r="E141" s="17"/>
      <c r="F141" s="18"/>
      <c r="G141" s="19"/>
    </row>
    <row r="142" spans="2:7" ht="15">
      <c r="B142" s="16"/>
      <c r="C142" s="16"/>
      <c r="D142" s="16"/>
      <c r="E142" s="17"/>
      <c r="F142" s="18"/>
      <c r="G142" s="19"/>
    </row>
    <row r="143" spans="2:7" ht="15">
      <c r="B143" s="16"/>
      <c r="C143" s="16"/>
      <c r="D143" s="16"/>
      <c r="E143" s="17"/>
      <c r="F143" s="18"/>
      <c r="G143" s="19"/>
    </row>
    <row r="144" spans="2:7" ht="15">
      <c r="B144" s="16"/>
      <c r="C144" s="16"/>
      <c r="D144" s="16"/>
      <c r="E144" s="17"/>
      <c r="F144" s="18"/>
      <c r="G144" s="19"/>
    </row>
  </sheetData>
  <sheetProtection/>
  <mergeCells count="14">
    <mergeCell ref="E70:E71"/>
    <mergeCell ref="A28:A47"/>
    <mergeCell ref="A48:A67"/>
    <mergeCell ref="E35:E47"/>
    <mergeCell ref="E48:E54"/>
    <mergeCell ref="E55:E65"/>
    <mergeCell ref="E66:E67"/>
    <mergeCell ref="E28:E33"/>
    <mergeCell ref="E68:E69"/>
    <mergeCell ref="E2:E9"/>
    <mergeCell ref="A2:A15"/>
    <mergeCell ref="E11:E14"/>
    <mergeCell ref="E16:E27"/>
    <mergeCell ref="A16:A27"/>
  </mergeCells>
  <printOptions horizontalCentered="1" verticalCentered="1"/>
  <pageMargins left="0.2" right="0.23" top="0.49" bottom="0.33" header="0.24" footer="0.17"/>
  <pageSetup horizontalDpi="600" verticalDpi="600" orientation="landscape" scale="60" r:id="rId1"/>
  <headerFooter alignWithMargins="0">
    <oddHeader>&amp;C&amp;"Arial,Bold"&amp;12Parish Cemetery Chart of Accounts</oddHeader>
    <oddFooter>&amp;R&amp;P of &amp;N</oddFooter>
  </headerFooter>
  <rowBreaks count="2" manualBreakCount="2">
    <brk id="31" max="6" man="1"/>
    <brk id="54"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Catholic Cemeteries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Catholic Cemeteries .</dc:creator>
  <cp:keywords/>
  <dc:description/>
  <cp:lastModifiedBy>Mary Lynn Borst</cp:lastModifiedBy>
  <cp:lastPrinted>2019-10-17T17:33:38Z</cp:lastPrinted>
  <dcterms:created xsi:type="dcterms:W3CDTF">2005-03-07T17:48:34Z</dcterms:created>
  <dcterms:modified xsi:type="dcterms:W3CDTF">2019-10-17T17:33:46Z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